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275" activeTab="0"/>
  </bookViews>
  <sheets>
    <sheet name="POJASNILO" sheetId="1" r:id="rId1"/>
    <sheet name="Po tipu" sheetId="2" r:id="rId2"/>
    <sheet name="Skupaj" sheetId="3" r:id="rId3"/>
    <sheet name="Graf - izplačila" sheetId="4" r:id="rId4"/>
    <sheet name="Graf - proizvodnja" sheetId="5" r:id="rId5"/>
    <sheet name="Graf - po obdobjih" sheetId="6" r:id="rId6"/>
  </sheets>
  <externalReferences>
    <externalReference r:id="rId9"/>
  </externalReferences>
  <definedNames>
    <definedName name="KZP" localSheetId="2">#REF!</definedName>
    <definedName name="KZP">#REF!</definedName>
  </definedNames>
  <calcPr fullCalcOnLoad="1"/>
</workbook>
</file>

<file path=xl/sharedStrings.xml><?xml version="1.0" encoding="utf-8"?>
<sst xmlns="http://schemas.openxmlformats.org/spreadsheetml/2006/main" count="204" uniqueCount="60">
  <si>
    <t>SKUPAJ</t>
  </si>
  <si>
    <t>Hidroelektrarne</t>
  </si>
  <si>
    <t>POJASNILO</t>
  </si>
  <si>
    <t>TIP ELEKTRARNE</t>
  </si>
  <si>
    <t>1. kvartal 2013</t>
  </si>
  <si>
    <t>1. polovica 2013</t>
  </si>
  <si>
    <t>Sončne elektrarne</t>
  </si>
  <si>
    <t>Vetrne elektrarne</t>
  </si>
  <si>
    <t>Elektrarne na biomaso</t>
  </si>
  <si>
    <t>SPTE na fosilna goriva</t>
  </si>
  <si>
    <t>Drugo</t>
  </si>
  <si>
    <t>V tem dokumentu je objavljen pregled izplačil ter proizvodnje električne energije v podporni shemi za proizvodnjo električne energije iz obnovljivih virov ter soproizvodnje toplote in električne energije z visokim izkoristkom.</t>
  </si>
  <si>
    <t>Navedeni so podatki o proizvodnji posameznih tipov elektrarn ter izplačilih podpore.</t>
  </si>
  <si>
    <t>&gt;0</t>
  </si>
  <si>
    <t>Bioplinske elektrarne</t>
  </si>
  <si>
    <t>Proizvodnja je podana v GWh, zaokrožena na prvo decimalno mesto, izplačila pa v mio EUR, zaokrožena na eno decimalno mesto, brez DDV.</t>
  </si>
  <si>
    <t>Izplačila manjša od 100.000 EUR so označena z "&gt;0"</t>
  </si>
  <si>
    <t xml:space="preserve">Staro shemo je Borzen prevzel s 1.1.2009 in jo v prehodnem obdobju upravljal do 31.12.2011, ko se je glede na določbe Energetskega zakona zaključila. Od 2012 se izvaja le nova shema, ki se je začela konec leta 2009. </t>
  </si>
  <si>
    <t>Podana so skupna izplačila. Delež stare sheme je podan agregatno v spodnji tabeli.</t>
  </si>
  <si>
    <r>
      <t xml:space="preserve">Tabela: </t>
    </r>
    <r>
      <rPr>
        <b/>
        <sz val="11"/>
        <color indexed="8"/>
        <rFont val="Arial"/>
        <family val="2"/>
      </rPr>
      <t>Proizvodnja in izplačila v stari shemi 2009-2011</t>
    </r>
  </si>
  <si>
    <t>Leto</t>
  </si>
  <si>
    <t>Proizvodnja (GWh)</t>
  </si>
  <si>
    <t>Izplačila (mio EUR, brez DDV)</t>
  </si>
  <si>
    <t>Izplačila (mio EUR)</t>
  </si>
  <si>
    <t>Obdobje</t>
  </si>
  <si>
    <t>PROIZVODNJA IN IZPLAČILA - po tipu elektrarne</t>
  </si>
  <si>
    <t>PROIZVODNJA IN IZPLAČILA - agregatno po obdobju</t>
  </si>
  <si>
    <t>3. kvartal 2013</t>
  </si>
  <si>
    <t>1. kvartal 2014</t>
  </si>
  <si>
    <t>1. polovica 2014</t>
  </si>
  <si>
    <t>(zaokroženo na 1 decimalno mesto)</t>
  </si>
  <si>
    <t>3. kvartal 2014</t>
  </si>
  <si>
    <t>1. kvartal 2015</t>
  </si>
  <si>
    <t>1. polovica 2015</t>
  </si>
  <si>
    <t>3. kvartal 2015</t>
  </si>
  <si>
    <t>1. kvartal 2016</t>
  </si>
  <si>
    <t>1. polovica 2016</t>
  </si>
  <si>
    <t>3. kvartal 2016</t>
  </si>
  <si>
    <t>1. kvartal 2017</t>
  </si>
  <si>
    <t>1. polovica 2017</t>
  </si>
  <si>
    <t>3. kvartal 2017</t>
  </si>
  <si>
    <t>1. kvartal 2018</t>
  </si>
  <si>
    <t>1. polovica 2018</t>
  </si>
  <si>
    <t>3. kvartal 2018</t>
  </si>
  <si>
    <t>1. kvartal 2019</t>
  </si>
  <si>
    <t>1. polovica 2019</t>
  </si>
  <si>
    <t>3. kvartal 2019</t>
  </si>
  <si>
    <t>Seštevki v zgornji tabeli lahko odstopajo zaradi zaokroževanja.</t>
  </si>
  <si>
    <t>1. kvartal 2020</t>
  </si>
  <si>
    <t>1. polovica 2020</t>
  </si>
  <si>
    <t>3. kvartal 2020</t>
  </si>
  <si>
    <t>1. kvartal 2021</t>
  </si>
  <si>
    <t>1. polovica 2021</t>
  </si>
  <si>
    <t>3. kvartal 2021</t>
  </si>
  <si>
    <t>1. kvartal 2022</t>
  </si>
  <si>
    <t>1. polovica 2022</t>
  </si>
  <si>
    <t>3. kvartal 2022</t>
  </si>
  <si>
    <t>1. kvartal 2023</t>
  </si>
  <si>
    <t>Inačica: 17.08.2023</t>
  </si>
  <si>
    <t>1. polovica 2023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</si>
</sst>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  <numFmt numFmtId="171" formatCode="#,##0.0"/>
    <numFmt numFmtId="172" formatCode="0.0"/>
    <numFmt numFmtId="173" formatCode="0.00000"/>
    <numFmt numFmtId="174" formatCode="#,##0.000"/>
    <numFmt numFmtId="175" formatCode="[$-424]dddd\,\ dd\.\ mmmm\ yyyy"/>
    <numFmt numFmtId="176" formatCode="#.##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11"/>
      <color indexed="8"/>
      <name val="Arial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6"/>
      <name val="Calibri"/>
      <family val="2"/>
    </font>
    <font>
      <sz val="11"/>
      <color indexed="17"/>
      <name val="Calibri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9"/>
      <name val="Cambria"/>
      <family val="2"/>
    </font>
    <font>
      <sz val="11"/>
      <color indexed="10"/>
      <name val="Calibri"/>
      <family val="2"/>
    </font>
    <font>
      <b/>
      <sz val="16"/>
      <color indexed="56"/>
      <name val="Calibri"/>
      <family val="2"/>
    </font>
    <font>
      <sz val="11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6"/>
      <name val="Arial"/>
      <family val="2"/>
    </font>
    <font>
      <b/>
      <sz val="14"/>
      <color indexed="56"/>
      <name val="Arial"/>
      <family val="2"/>
    </font>
    <font>
      <sz val="14"/>
      <color indexed="56"/>
      <name val="Arial"/>
      <family val="2"/>
    </font>
    <font>
      <i/>
      <u val="single"/>
      <sz val="11"/>
      <color indexed="56"/>
      <name val="Arial"/>
      <family val="2"/>
    </font>
    <font>
      <b/>
      <sz val="10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6"/>
      <name val="Calibri"/>
      <family val="2"/>
    </font>
    <font>
      <sz val="10"/>
      <color indexed="56"/>
      <name val="Calibri"/>
      <family val="2"/>
    </font>
    <font>
      <b/>
      <sz val="18"/>
      <color indexed="56"/>
      <name val="Calibri"/>
      <family val="2"/>
    </font>
    <font>
      <b/>
      <sz val="12"/>
      <color indexed="5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i/>
      <u val="single"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2"/>
      <name val="Arial"/>
      <family val="2"/>
    </font>
    <font>
      <sz val="10"/>
      <color theme="2"/>
      <name val="Arial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3DC1F"/>
        <bgColor indexed="64"/>
      </patternFill>
    </fill>
    <fill>
      <patternFill patternType="solid">
        <fgColor rgb="FF060D38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6" fillId="0" borderId="10" xfId="0" applyFont="1" applyBorder="1" applyAlignment="1">
      <alignment/>
    </xf>
    <xf numFmtId="0" fontId="56" fillId="33" borderId="10" xfId="0" applyFont="1" applyFill="1" applyBorder="1" applyAlignment="1">
      <alignment/>
    </xf>
    <xf numFmtId="0" fontId="60" fillId="34" borderId="10" xfId="0" applyFont="1" applyFill="1" applyBorder="1" applyAlignment="1">
      <alignment/>
    </xf>
    <xf numFmtId="0" fontId="61" fillId="35" borderId="10" xfId="0" applyFont="1" applyFill="1" applyBorder="1" applyAlignment="1">
      <alignment horizontal="center"/>
    </xf>
    <xf numFmtId="0" fontId="62" fillId="35" borderId="10" xfId="0" applyFont="1" applyFill="1" applyBorder="1" applyAlignment="1">
      <alignment horizontal="left"/>
    </xf>
    <xf numFmtId="0" fontId="61" fillId="35" borderId="11" xfId="0" applyFont="1" applyFill="1" applyBorder="1" applyAlignment="1">
      <alignment horizontal="center"/>
    </xf>
    <xf numFmtId="0" fontId="61" fillId="35" borderId="12" xfId="0" applyFont="1" applyFill="1" applyBorder="1" applyAlignment="1">
      <alignment horizontal="center"/>
    </xf>
    <xf numFmtId="0" fontId="62" fillId="35" borderId="10" xfId="0" applyFont="1" applyFill="1" applyBorder="1" applyAlignment="1">
      <alignment/>
    </xf>
    <xf numFmtId="0" fontId="61" fillId="35" borderId="13" xfId="0" applyFont="1" applyFill="1" applyBorder="1" applyAlignment="1">
      <alignment horizontal="center"/>
    </xf>
    <xf numFmtId="0" fontId="62" fillId="35" borderId="10" xfId="0" applyFont="1" applyFill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6" fillId="33" borderId="10" xfId="0" applyFont="1" applyFill="1" applyBorder="1" applyAlignment="1">
      <alignment horizontal="center"/>
    </xf>
    <xf numFmtId="0" fontId="60" fillId="34" borderId="10" xfId="0" applyFont="1" applyFill="1" applyBorder="1" applyAlignment="1">
      <alignment horizontal="center"/>
    </xf>
    <xf numFmtId="171" fontId="62" fillId="36" borderId="11" xfId="0" applyNumberFormat="1" applyFont="1" applyFill="1" applyBorder="1" applyAlignment="1">
      <alignment horizontal="right"/>
    </xf>
    <xf numFmtId="171" fontId="56" fillId="33" borderId="11" xfId="0" applyNumberFormat="1" applyFont="1" applyFill="1" applyBorder="1" applyAlignment="1">
      <alignment horizontal="right"/>
    </xf>
    <xf numFmtId="171" fontId="60" fillId="34" borderId="14" xfId="0" applyNumberFormat="1" applyFont="1" applyFill="1" applyBorder="1" applyAlignment="1">
      <alignment horizontal="right"/>
    </xf>
    <xf numFmtId="171" fontId="60" fillId="34" borderId="15" xfId="0" applyNumberFormat="1" applyFont="1" applyFill="1" applyBorder="1" applyAlignment="1">
      <alignment horizontal="right"/>
    </xf>
    <xf numFmtId="0" fontId="61" fillId="35" borderId="13" xfId="0" applyFont="1" applyFill="1" applyBorder="1" applyAlignment="1">
      <alignment horizontal="center"/>
    </xf>
    <xf numFmtId="0" fontId="61" fillId="35" borderId="13" xfId="0" applyFont="1" applyFill="1" applyBorder="1" applyAlignment="1">
      <alignment horizontal="center"/>
    </xf>
    <xf numFmtId="0" fontId="61" fillId="35" borderId="13" xfId="0" applyFont="1" applyFill="1" applyBorder="1" applyAlignment="1">
      <alignment horizontal="center"/>
    </xf>
    <xf numFmtId="0" fontId="61" fillId="35" borderId="13" xfId="0" applyFont="1" applyFill="1" applyBorder="1" applyAlignment="1">
      <alignment horizontal="center"/>
    </xf>
    <xf numFmtId="0" fontId="61" fillId="35" borderId="13" xfId="0" applyFont="1" applyFill="1" applyBorder="1" applyAlignment="1">
      <alignment horizontal="center"/>
    </xf>
    <xf numFmtId="0" fontId="63" fillId="0" borderId="0" xfId="0" applyFont="1" applyAlignment="1">
      <alignment/>
    </xf>
    <xf numFmtId="0" fontId="61" fillId="35" borderId="13" xfId="0" applyFont="1" applyFill="1" applyBorder="1" applyAlignment="1">
      <alignment horizontal="center"/>
    </xf>
    <xf numFmtId="0" fontId="61" fillId="35" borderId="13" xfId="0" applyFont="1" applyFill="1" applyBorder="1" applyAlignment="1">
      <alignment horizontal="center"/>
    </xf>
    <xf numFmtId="0" fontId="61" fillId="35" borderId="13" xfId="0" applyFont="1" applyFill="1" applyBorder="1" applyAlignment="1">
      <alignment horizontal="center"/>
    </xf>
    <xf numFmtId="0" fontId="61" fillId="35" borderId="13" xfId="0" applyFont="1" applyFill="1" applyBorder="1" applyAlignment="1">
      <alignment horizontal="center"/>
    </xf>
    <xf numFmtId="0" fontId="61" fillId="35" borderId="13" xfId="0" applyFont="1" applyFill="1" applyBorder="1" applyAlignment="1">
      <alignment horizontal="center"/>
    </xf>
    <xf numFmtId="0" fontId="61" fillId="35" borderId="13" xfId="0" applyFont="1" applyFill="1" applyBorder="1" applyAlignment="1">
      <alignment horizontal="center"/>
    </xf>
    <xf numFmtId="0" fontId="61" fillId="35" borderId="13" xfId="0" applyFont="1" applyFill="1" applyBorder="1" applyAlignment="1">
      <alignment horizontal="center"/>
    </xf>
    <xf numFmtId="0" fontId="61" fillId="35" borderId="13" xfId="0" applyFont="1" applyFill="1" applyBorder="1" applyAlignment="1">
      <alignment horizontal="center"/>
    </xf>
    <xf numFmtId="0" fontId="61" fillId="35" borderId="13" xfId="0" applyFont="1" applyFill="1" applyBorder="1" applyAlignment="1">
      <alignment horizontal="center"/>
    </xf>
    <xf numFmtId="0" fontId="61" fillId="35" borderId="13" xfId="0" applyFont="1" applyFill="1" applyBorder="1" applyAlignment="1">
      <alignment horizontal="center"/>
    </xf>
    <xf numFmtId="0" fontId="61" fillId="35" borderId="13" xfId="0" applyFont="1" applyFill="1" applyBorder="1" applyAlignment="1">
      <alignment horizontal="center"/>
    </xf>
    <xf numFmtId="0" fontId="61" fillId="35" borderId="13" xfId="0" applyFont="1" applyFill="1" applyBorder="1" applyAlignment="1">
      <alignment horizontal="center"/>
    </xf>
    <xf numFmtId="0" fontId="61" fillId="35" borderId="13" xfId="0" applyFont="1" applyFill="1" applyBorder="1" applyAlignment="1">
      <alignment horizontal="center"/>
    </xf>
    <xf numFmtId="0" fontId="61" fillId="35" borderId="13" xfId="0" applyFont="1" applyFill="1" applyBorder="1" applyAlignment="1">
      <alignment horizontal="center"/>
    </xf>
    <xf numFmtId="0" fontId="61" fillId="35" borderId="13" xfId="0" applyFont="1" applyFill="1" applyBorder="1" applyAlignment="1">
      <alignment horizontal="center"/>
    </xf>
    <xf numFmtId="0" fontId="61" fillId="35" borderId="13" xfId="0" applyFont="1" applyFill="1" applyBorder="1" applyAlignment="1">
      <alignment horizontal="center"/>
    </xf>
    <xf numFmtId="0" fontId="61" fillId="35" borderId="13" xfId="0" applyFont="1" applyFill="1" applyBorder="1" applyAlignment="1">
      <alignment horizontal="center"/>
    </xf>
    <xf numFmtId="0" fontId="61" fillId="35" borderId="13" xfId="0" applyFont="1" applyFill="1" applyBorder="1" applyAlignment="1">
      <alignment horizontal="center"/>
    </xf>
    <xf numFmtId="0" fontId="61" fillId="35" borderId="13" xfId="0" applyFont="1" applyFill="1" applyBorder="1" applyAlignment="1">
      <alignment horizontal="center"/>
    </xf>
    <xf numFmtId="0" fontId="61" fillId="35" borderId="13" xfId="0" applyFont="1" applyFill="1" applyBorder="1" applyAlignment="1">
      <alignment horizontal="center"/>
    </xf>
    <xf numFmtId="0" fontId="61" fillId="35" borderId="13" xfId="0" applyFont="1" applyFill="1" applyBorder="1" applyAlignment="1">
      <alignment horizontal="center"/>
    </xf>
    <xf numFmtId="0" fontId="61" fillId="35" borderId="13" xfId="0" applyFont="1" applyFill="1" applyBorder="1" applyAlignment="1">
      <alignment horizontal="center"/>
    </xf>
    <xf numFmtId="0" fontId="61" fillId="35" borderId="13" xfId="0" applyFont="1" applyFill="1" applyBorder="1" applyAlignment="1">
      <alignment horizontal="center"/>
    </xf>
    <xf numFmtId="0" fontId="61" fillId="35" borderId="13" xfId="0" applyFont="1" applyFill="1" applyBorder="1" applyAlignment="1">
      <alignment horizontal="center"/>
    </xf>
    <xf numFmtId="0" fontId="61" fillId="35" borderId="13" xfId="0" applyFont="1" applyFill="1" applyBorder="1" applyAlignment="1">
      <alignment horizontal="center"/>
    </xf>
    <xf numFmtId="0" fontId="61" fillId="35" borderId="13" xfId="0" applyFont="1" applyFill="1" applyBorder="1" applyAlignment="1">
      <alignment horizontal="center"/>
    </xf>
    <xf numFmtId="0" fontId="61" fillId="35" borderId="13" xfId="0" applyFont="1" applyFill="1" applyBorder="1" applyAlignment="1">
      <alignment horizontal="center"/>
    </xf>
    <xf numFmtId="0" fontId="61" fillId="35" borderId="13" xfId="0" applyFont="1" applyFill="1" applyBorder="1" applyAlignment="1">
      <alignment horizontal="center"/>
    </xf>
    <xf numFmtId="0" fontId="61" fillId="35" borderId="13" xfId="0" applyFont="1" applyFill="1" applyBorder="1" applyAlignment="1">
      <alignment horizontal="center"/>
    </xf>
    <xf numFmtId="0" fontId="61" fillId="35" borderId="13" xfId="0" applyFont="1" applyFill="1" applyBorder="1" applyAlignment="1">
      <alignment horizontal="center"/>
    </xf>
    <xf numFmtId="0" fontId="61" fillId="35" borderId="13" xfId="0" applyFont="1" applyFill="1" applyBorder="1" applyAlignment="1">
      <alignment horizontal="center"/>
    </xf>
    <xf numFmtId="0" fontId="61" fillId="35" borderId="13" xfId="0" applyFont="1" applyFill="1" applyBorder="1" applyAlignment="1">
      <alignment horizontal="center"/>
    </xf>
    <xf numFmtId="0" fontId="61" fillId="35" borderId="13" xfId="0" applyFont="1" applyFill="1" applyBorder="1" applyAlignment="1">
      <alignment horizontal="center"/>
    </xf>
    <xf numFmtId="0" fontId="62" fillId="35" borderId="16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3366"/>
                </a:solidFill>
                <a:latin typeface="Calibri"/>
                <a:ea typeface="Calibri"/>
                <a:cs typeface="Calibri"/>
              </a:rPr>
              <a:t>Izplačila po tipu elektrarne (mio EUR in %) (na dan 30.6.2023)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465"/>
          <c:y val="0.1475"/>
          <c:w val="0.50575"/>
          <c:h val="0.771"/>
        </c:manualLayout>
      </c:layout>
      <c:pieChart>
        <c:varyColors val="1"/>
        <c:ser>
          <c:idx val="0"/>
          <c:order val="0"/>
          <c:spPr>
            <a:solidFill>
              <a:srgbClr val="B3DC1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F9D13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3B618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4C91B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3DC1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3E27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2E9A2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DFEFC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3366"/>
                        </a:solidFill>
                        <a:latin typeface="Calibri"/>
                        <a:ea typeface="Calibri"/>
                        <a:cs typeface="Calibri"/>
                      </a:rPr>
                      <a:t>Hidroelektrarne; 0,1; 0,2 %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3366"/>
                        </a:solidFill>
                        <a:latin typeface="Calibri"/>
                        <a:ea typeface="Calibri"/>
                        <a:cs typeface="Calibri"/>
                      </a:rPr>
                      <a:t>Sončne elektrarne; 20,4; 35,0%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3366"/>
                        </a:solidFill>
                        <a:latin typeface="Calibri"/>
                        <a:ea typeface="Calibri"/>
                        <a:cs typeface="Calibri"/>
                      </a:rPr>
                      <a:t>Bioplinske elektrarne; 1,2 2,0%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3366"/>
                        </a:solidFill>
                        <a:latin typeface="Calibri"/>
                        <a:ea typeface="Calibri"/>
                        <a:cs typeface="Calibri"/>
                      </a:rPr>
                      <a:t>Elektrarne na biomaso; 3,0; 5,0 %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3366"/>
                        </a:solidFill>
                        <a:latin typeface="Calibri"/>
                        <a:ea typeface="Calibri"/>
                        <a:cs typeface="Calibri"/>
                      </a:rPr>
                      <a:t>SPTE na fosilna goriva; 32,3; 55,3 %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3366"/>
                        </a:solidFill>
                        <a:latin typeface="Calibri"/>
                        <a:ea typeface="Calibri"/>
                        <a:cs typeface="Calibri"/>
                      </a:rPr>
                      <a:t>Drugo; 1,5; 2,4 %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3366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val>
            <c:numRef>
              <c:f>'Po tipu'!$CO$9:$CO$15</c:f>
              <c:numCache>
                <c:ptCount val="7"/>
                <c:pt idx="0">
                  <c:v>0.1</c:v>
                </c:pt>
                <c:pt idx="1">
                  <c:v>20.5</c:v>
                </c:pt>
                <c:pt idx="2">
                  <c:v>0</c:v>
                </c:pt>
                <c:pt idx="3">
                  <c:v>1.2</c:v>
                </c:pt>
                <c:pt idx="4">
                  <c:v>3</c:v>
                </c:pt>
                <c:pt idx="5">
                  <c:v>32.3</c:v>
                </c:pt>
                <c:pt idx="6">
                  <c:v>1.4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3366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3366"/>
                </a:solidFill>
                <a:latin typeface="Calibri"/>
                <a:ea typeface="Calibri"/>
                <a:cs typeface="Calibri"/>
              </a:rPr>
              <a:t>Proizvodnja po tipu elektrarne (GWh in %) (na dan 30.6.2023)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4925"/>
          <c:y val="0.14325"/>
          <c:w val="0.50625"/>
          <c:h val="0.77125"/>
        </c:manualLayout>
      </c:layout>
      <c:pieChart>
        <c:varyColors val="1"/>
        <c:ser>
          <c:idx val="0"/>
          <c:order val="0"/>
          <c:spPr>
            <a:solidFill>
              <a:srgbClr val="B3DC1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F9D13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3B618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4C91B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3DC1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3E27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2E9A2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DFEFC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3366"/>
                        </a:solidFill>
                        <a:latin typeface="Calibri"/>
                        <a:ea typeface="Calibri"/>
                        <a:cs typeface="Calibri"/>
                      </a:rPr>
                      <a:t>Hidroelektrarne; 1,4; 0,4%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3366"/>
                        </a:solidFill>
                        <a:latin typeface="Calibri"/>
                        <a:ea typeface="Calibri"/>
                        <a:cs typeface="Calibri"/>
                      </a:rPr>
                      <a:t>Sončne elektrarne; 104,7; 29,5 %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3366"/>
                        </a:solidFill>
                        <a:latin typeface="Calibri"/>
                        <a:ea typeface="Calibri"/>
                        <a:cs typeface="Calibri"/>
                      </a:rPr>
                      <a:t>Bioplinske elektrarne; 36,6; 10,3 %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3366"/>
                        </a:solidFill>
                        <a:latin typeface="Calibri"/>
                        <a:ea typeface="Calibri"/>
                        <a:cs typeface="Calibri"/>
                      </a:rPr>
                      <a:t>Elektrarne na biomaso; 23,7;  6,7%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3366"/>
                        </a:solidFill>
                        <a:latin typeface="Calibri"/>
                        <a:ea typeface="Calibri"/>
                        <a:cs typeface="Calibri"/>
                      </a:rPr>
                      <a:t>SPTE na fosilna goriva 185,1; 52,1 %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3366"/>
                        </a:solidFill>
                        <a:latin typeface="Calibri"/>
                        <a:ea typeface="Calibri"/>
                        <a:cs typeface="Calibri"/>
                      </a:rPr>
                      <a:t>Drugo; 3,7; 1,0 %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3366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val>
            <c:numRef>
              <c:f>'Po tipu'!$CN$9:$CN$15</c:f>
              <c:numCache>
                <c:ptCount val="7"/>
                <c:pt idx="0">
                  <c:v>1.4</c:v>
                </c:pt>
                <c:pt idx="1">
                  <c:v>104.7</c:v>
                </c:pt>
                <c:pt idx="2">
                  <c:v>0</c:v>
                </c:pt>
                <c:pt idx="3">
                  <c:v>36.7</c:v>
                </c:pt>
                <c:pt idx="4">
                  <c:v>23.7</c:v>
                </c:pt>
                <c:pt idx="5">
                  <c:v>185.1</c:v>
                </c:pt>
                <c:pt idx="6">
                  <c:v>3.7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3366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3366"/>
                </a:solidFill>
                <a:latin typeface="Calibri"/>
                <a:ea typeface="Calibri"/>
                <a:cs typeface="Calibri"/>
              </a:rPr>
              <a:t>Proizvodnja in izplačila podpor po letih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5"/>
          <c:y val="0.10775"/>
          <c:w val="0.75175"/>
          <c:h val="0.7555"/>
        </c:manualLayout>
      </c:layout>
      <c:lineChart>
        <c:grouping val="standard"/>
        <c:varyColors val="0"/>
        <c:ser>
          <c:idx val="2"/>
          <c:order val="0"/>
          <c:tx>
            <c:strRef>
              <c:f>Skupaj!$B$7</c:f>
              <c:strCache>
                <c:ptCount val="1"/>
                <c:pt idx="0">
                  <c:v>Proizvodnja (GWh)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3366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Skupaj!$A$8:$A$21</c:f>
              <c:num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Skupaj!$B$8:$B$18</c:f>
              <c:numCache>
                <c:ptCount val="11"/>
                <c:pt idx="0">
                  <c:v>934.2</c:v>
                </c:pt>
                <c:pt idx="1">
                  <c:v>995.5</c:v>
                </c:pt>
                <c:pt idx="2">
                  <c:v>943.3</c:v>
                </c:pt>
                <c:pt idx="3">
                  <c:v>654</c:v>
                </c:pt>
                <c:pt idx="4">
                  <c:v>802.9</c:v>
                </c:pt>
                <c:pt idx="5">
                  <c:v>905.9</c:v>
                </c:pt>
                <c:pt idx="6">
                  <c:v>980.8</c:v>
                </c:pt>
                <c:pt idx="7">
                  <c:v>1003.5</c:v>
                </c:pt>
                <c:pt idx="8">
                  <c:v>944.9</c:v>
                </c:pt>
                <c:pt idx="9">
                  <c:v>937.9</c:v>
                </c:pt>
                <c:pt idx="10">
                  <c:v>947.5</c:v>
                </c:pt>
              </c:numCache>
            </c:numRef>
          </c:val>
          <c:smooth val="0"/>
        </c:ser>
        <c:marker val="1"/>
        <c:axId val="65695801"/>
        <c:axId val="54391298"/>
      </c:lineChart>
      <c:lineChart>
        <c:grouping val="standard"/>
        <c:varyColors val="0"/>
        <c:ser>
          <c:idx val="0"/>
          <c:order val="1"/>
          <c:tx>
            <c:strRef>
              <c:f>Skupaj!$C$7</c:f>
              <c:strCache>
                <c:ptCount val="1"/>
                <c:pt idx="0">
                  <c:v>Izplačila (mio EUR)</c:v>
                </c:pt>
              </c:strCache>
            </c:strRef>
          </c:tx>
          <c:spPr>
            <a:ln w="381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3366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Skupaj!$A$8:$A$17</c:f>
              <c:num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Skupaj!$C$8:$C$18</c:f>
              <c:numCache>
                <c:ptCount val="11"/>
                <c:pt idx="0">
                  <c:v>22.7</c:v>
                </c:pt>
                <c:pt idx="1">
                  <c:v>48.6</c:v>
                </c:pt>
                <c:pt idx="2">
                  <c:v>69.5</c:v>
                </c:pt>
                <c:pt idx="3">
                  <c:v>89.80000000000001</c:v>
                </c:pt>
                <c:pt idx="4">
                  <c:v>118.5</c:v>
                </c:pt>
                <c:pt idx="5">
                  <c:v>130.8</c:v>
                </c:pt>
                <c:pt idx="6">
                  <c:v>147.1</c:v>
                </c:pt>
                <c:pt idx="7">
                  <c:v>146.2</c:v>
                </c:pt>
                <c:pt idx="8">
                  <c:v>143.50000000000003</c:v>
                </c:pt>
                <c:pt idx="9">
                  <c:v>135.12</c:v>
                </c:pt>
                <c:pt idx="10">
                  <c:v>122.99999999999999</c:v>
                </c:pt>
              </c:numCache>
            </c:numRef>
          </c:val>
          <c:smooth val="0"/>
        </c:ser>
        <c:marker val="1"/>
        <c:axId val="19759635"/>
        <c:axId val="43618988"/>
      </c:lineChart>
      <c:catAx>
        <c:axId val="656958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666699"/>
            </a:solidFill>
          </a:ln>
        </c:spPr>
        <c:crossAx val="54391298"/>
        <c:crosses val="autoZero"/>
        <c:auto val="1"/>
        <c:lblOffset val="100"/>
        <c:tickLblSkip val="1"/>
        <c:noMultiLvlLbl val="0"/>
      </c:catAx>
      <c:valAx>
        <c:axId val="54391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Calibri"/>
                    <a:ea typeface="Calibri"/>
                    <a:cs typeface="Calibri"/>
                  </a:rPr>
                  <a:t>GWh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666699"/>
              </a:solidFill>
            </a:ln>
          </c:spPr>
        </c:majorGridlines>
        <c:delete val="1"/>
        <c:majorTickMark val="out"/>
        <c:minorTickMark val="none"/>
        <c:tickLblPos val="nextTo"/>
        <c:crossAx val="65695801"/>
        <c:crossesAt val="1"/>
        <c:crossBetween val="between"/>
        <c:dispUnits/>
      </c:valAx>
      <c:catAx>
        <c:axId val="19759635"/>
        <c:scaling>
          <c:orientation val="minMax"/>
        </c:scaling>
        <c:axPos val="b"/>
        <c:delete val="1"/>
        <c:majorTickMark val="out"/>
        <c:minorTickMark val="none"/>
        <c:tickLblPos val="nextTo"/>
        <c:crossAx val="43618988"/>
        <c:crosses val="autoZero"/>
        <c:auto val="1"/>
        <c:lblOffset val="100"/>
        <c:tickLblSkip val="1"/>
        <c:noMultiLvlLbl val="0"/>
      </c:catAx>
      <c:valAx>
        <c:axId val="436189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666699"/>
            </a:solidFill>
          </a:ln>
        </c:spPr>
        <c:crossAx val="1975963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3366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771525</xdr:colOff>
      <xdr:row>3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14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2514600</xdr:colOff>
      <xdr:row>3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14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2514600</xdr:colOff>
      <xdr:row>3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14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0.0015</cdr:y>
    </cdr:from>
    <cdr:to>
      <cdr:x>1</cdr:x>
      <cdr:y>1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" y="0"/>
          <a:ext cx="9363075" cy="6153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orzen.si/WRK\CP%20-%20OVE-SPTE\PR\CP%20WEB\Registri\ostalo\Sifrant%20-%20nova%20shem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va podporna shema"/>
    </sheetNames>
  </externalBook>
</externalLink>
</file>

<file path=xl/theme/theme1.xml><?xml version="1.0" encoding="utf-8"?>
<a:theme xmlns:a="http://schemas.openxmlformats.org/drawingml/2006/main" name="Office Theme">
  <a:themeElements>
    <a:clrScheme name="Borzen">
      <a:dk1>
        <a:srgbClr val="060D38"/>
      </a:dk1>
      <a:lt1>
        <a:sysClr val="window" lastClr="FFFFFF"/>
      </a:lt1>
      <a:dk2>
        <a:srgbClr val="FFFFFF"/>
      </a:dk2>
      <a:lt2>
        <a:srgbClr val="FFFFFF"/>
      </a:lt2>
      <a:accent1>
        <a:srgbClr val="060D38"/>
      </a:accent1>
      <a:accent2>
        <a:srgbClr val="060D38"/>
      </a:accent2>
      <a:accent3>
        <a:srgbClr val="B3DC1F"/>
      </a:accent3>
      <a:accent4>
        <a:srgbClr val="B3DC1F"/>
      </a:accent4>
      <a:accent5>
        <a:srgbClr val="EAE9EF"/>
      </a:accent5>
      <a:accent6>
        <a:srgbClr val="EAE9EF"/>
      </a:accent6>
      <a:hlink>
        <a:srgbClr val="060D38"/>
      </a:hlink>
      <a:folHlink>
        <a:srgbClr val="060D3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5:M27"/>
  <sheetViews>
    <sheetView tabSelected="1" zoomScalePageLayoutView="0" workbookViewId="0" topLeftCell="A10">
      <selection activeCell="F36" sqref="F36"/>
    </sheetView>
  </sheetViews>
  <sheetFormatPr defaultColWidth="9.140625" defaultRowHeight="15"/>
  <cols>
    <col min="1" max="1" width="26.140625" style="0" customWidth="1"/>
    <col min="2" max="2" width="16.57421875" style="0" bestFit="1" customWidth="1"/>
    <col min="3" max="3" width="26.57421875" style="0" bestFit="1" customWidth="1"/>
  </cols>
  <sheetData>
    <row r="5" spans="1:13" ht="18">
      <c r="A5" s="6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8">
      <c r="A6" s="7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s="1" customFormat="1" ht="15">
      <c r="A7" s="3" t="s">
        <v>11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1" customFormat="1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s="1" customFormat="1" ht="15">
      <c r="A9" s="3" t="s">
        <v>12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s="1" customFormat="1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s="1" customFormat="1" ht="15">
      <c r="A11" s="3" t="s">
        <v>15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s="1" customFormat="1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s="1" customFormat="1" ht="15">
      <c r="A13" s="3" t="s">
        <v>16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s="1" customFormat="1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s="1" customFormat="1" ht="15">
      <c r="A15" s="3" t="s">
        <v>17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s="1" customFormat="1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s="1" customFormat="1" ht="15">
      <c r="A17" s="3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s="1" customFormat="1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s="1" customFormat="1" ht="15">
      <c r="A19" s="8" t="s">
        <v>58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5">
      <c r="A21" s="4" t="s">
        <v>19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3" ht="15">
      <c r="A22" s="4"/>
      <c r="B22" s="3"/>
      <c r="C22" s="3"/>
    </row>
    <row r="23" spans="1:3" ht="15">
      <c r="A23" s="18" t="s">
        <v>20</v>
      </c>
      <c r="B23" s="16" t="s">
        <v>21</v>
      </c>
      <c r="C23" s="16" t="s">
        <v>22</v>
      </c>
    </row>
    <row r="24" spans="1:3" ht="15">
      <c r="A24" s="19">
        <v>2009</v>
      </c>
      <c r="B24" s="9">
        <v>930.5</v>
      </c>
      <c r="C24" s="9">
        <v>22.2</v>
      </c>
    </row>
    <row r="25" spans="1:3" ht="15">
      <c r="A25" s="20">
        <v>2010</v>
      </c>
      <c r="B25" s="10">
        <v>592.3</v>
      </c>
      <c r="C25" s="10">
        <v>11.8</v>
      </c>
    </row>
    <row r="26" spans="1:3" ht="15">
      <c r="A26" s="19">
        <v>2011</v>
      </c>
      <c r="B26" s="9">
        <v>428.1</v>
      </c>
      <c r="C26" s="9">
        <v>7.6</v>
      </c>
    </row>
    <row r="27" spans="1:3" ht="15">
      <c r="A27" s="21" t="s">
        <v>0</v>
      </c>
      <c r="B27" s="11">
        <f>SUM(B24:B26)</f>
        <v>1950.9</v>
      </c>
      <c r="C27" s="11">
        <f>SUM(C24:C26)</f>
        <v>41.6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5:CO16"/>
  <sheetViews>
    <sheetView zoomScalePageLayoutView="0" workbookViewId="0" topLeftCell="A1">
      <pane xSplit="1" topLeftCell="CK1" activePane="topRight" state="frozen"/>
      <selection pane="topLeft" activeCell="A1" sqref="A1"/>
      <selection pane="topRight" activeCell="CO16" sqref="CO16"/>
    </sheetView>
  </sheetViews>
  <sheetFormatPr defaultColWidth="9.140625" defaultRowHeight="15"/>
  <cols>
    <col min="1" max="1" width="65.8515625" style="0" customWidth="1"/>
    <col min="2" max="20" width="18.28125" style="0" customWidth="1"/>
    <col min="21" max="21" width="18.421875" style="0" customWidth="1"/>
    <col min="22" max="22" width="20.7109375" style="0" customWidth="1"/>
    <col min="23" max="23" width="18.28125" style="0" customWidth="1"/>
    <col min="24" max="24" width="17.00390625" style="0" customWidth="1"/>
    <col min="25" max="25" width="20.28125" style="0" customWidth="1"/>
    <col min="26" max="26" width="19.00390625" style="0" customWidth="1"/>
    <col min="27" max="27" width="19.28125" style="0" customWidth="1"/>
    <col min="28" max="28" width="23.57421875" style="0" customWidth="1"/>
    <col min="29" max="29" width="23.421875" style="0" customWidth="1"/>
    <col min="30" max="30" width="23.140625" style="0" customWidth="1"/>
    <col min="31" max="31" width="25.421875" style="0" customWidth="1"/>
    <col min="32" max="32" width="23.28125" style="0" customWidth="1"/>
    <col min="33" max="33" width="25.57421875" style="0" customWidth="1"/>
    <col min="34" max="34" width="18.7109375" style="0" customWidth="1"/>
    <col min="35" max="35" width="20.00390625" style="0" customWidth="1"/>
    <col min="36" max="36" width="18.140625" style="0" customWidth="1"/>
    <col min="37" max="37" width="21.00390625" style="0" customWidth="1"/>
    <col min="38" max="38" width="23.57421875" style="0" customWidth="1"/>
    <col min="39" max="39" width="20.421875" style="0" customWidth="1"/>
    <col min="40" max="40" width="20.28125" style="0" customWidth="1"/>
    <col min="41" max="41" width="22.8515625" style="0" customWidth="1"/>
    <col min="42" max="42" width="25.140625" style="0" customWidth="1"/>
    <col min="43" max="43" width="23.7109375" style="0" customWidth="1"/>
    <col min="44" max="44" width="21.7109375" style="0" customWidth="1"/>
    <col min="45" max="45" width="22.00390625" style="0" customWidth="1"/>
    <col min="46" max="46" width="26.8515625" style="0" customWidth="1"/>
    <col min="47" max="47" width="28.8515625" style="0" customWidth="1"/>
    <col min="48" max="48" width="22.28125" style="0" customWidth="1"/>
    <col min="49" max="49" width="25.57421875" style="0" customWidth="1"/>
    <col min="50" max="50" width="23.00390625" style="0" customWidth="1"/>
    <col min="51" max="51" width="22.421875" style="0" customWidth="1"/>
    <col min="52" max="52" width="22.28125" style="0" customWidth="1"/>
    <col min="53" max="53" width="24.28125" style="0" customWidth="1"/>
    <col min="54" max="54" width="18.28125" style="0" customWidth="1"/>
    <col min="55" max="55" width="18.421875" style="0" customWidth="1"/>
    <col min="56" max="56" width="19.8515625" style="0" customWidth="1"/>
    <col min="57" max="57" width="25.8515625" style="0" customWidth="1"/>
    <col min="58" max="58" width="22.28125" style="0" customWidth="1"/>
    <col min="59" max="59" width="29.140625" style="0" customWidth="1"/>
    <col min="60" max="60" width="28.140625" style="0" customWidth="1"/>
    <col min="61" max="61" width="32.28125" style="0" customWidth="1"/>
    <col min="62" max="62" width="26.421875" style="0" customWidth="1"/>
    <col min="63" max="63" width="24.57421875" style="0" customWidth="1"/>
    <col min="64" max="64" width="24.28125" style="0" customWidth="1"/>
    <col min="65" max="65" width="21.57421875" style="0" customWidth="1"/>
    <col min="66" max="66" width="23.140625" style="0" customWidth="1"/>
    <col min="67" max="67" width="22.7109375" style="0" customWidth="1"/>
    <col min="68" max="68" width="20.140625" style="0" customWidth="1"/>
    <col min="69" max="69" width="21.28125" style="0" customWidth="1"/>
    <col min="70" max="70" width="23.00390625" style="0" customWidth="1"/>
    <col min="71" max="71" width="21.421875" style="0" customWidth="1"/>
    <col min="72" max="72" width="17.8515625" style="0" customWidth="1"/>
    <col min="73" max="73" width="23.421875" style="0" customWidth="1"/>
    <col min="74" max="74" width="22.421875" style="0" customWidth="1"/>
    <col min="75" max="75" width="24.7109375" style="0" customWidth="1"/>
    <col min="76" max="76" width="19.140625" style="0" customWidth="1"/>
    <col min="77" max="77" width="21.7109375" style="0" customWidth="1"/>
    <col min="78" max="78" width="21.421875" style="0" customWidth="1"/>
    <col min="79" max="79" width="25.421875" style="0" customWidth="1"/>
    <col min="80" max="80" width="31.421875" style="0" customWidth="1"/>
    <col min="81" max="81" width="28.00390625" style="0" customWidth="1"/>
    <col min="82" max="82" width="26.8515625" style="0" customWidth="1"/>
    <col min="83" max="83" width="26.7109375" style="0" customWidth="1"/>
    <col min="84" max="84" width="21.57421875" style="0" customWidth="1"/>
    <col min="85" max="85" width="26.00390625" style="0" customWidth="1"/>
    <col min="86" max="86" width="18.28125" style="0" bestFit="1" customWidth="1"/>
    <col min="87" max="87" width="18.421875" style="0" bestFit="1" customWidth="1"/>
    <col min="88" max="88" width="27.140625" style="0" customWidth="1"/>
    <col min="89" max="89" width="27.7109375" style="0" customWidth="1"/>
    <col min="90" max="90" width="25.140625" style="0" customWidth="1"/>
    <col min="91" max="91" width="29.28125" style="0" customWidth="1"/>
    <col min="92" max="92" width="27.00390625" style="0" customWidth="1"/>
    <col min="93" max="93" width="26.57421875" style="0" customWidth="1"/>
  </cols>
  <sheetData>
    <row r="5" ht="18">
      <c r="A5" s="6" t="s">
        <v>25</v>
      </c>
    </row>
    <row r="6" ht="15.75" thickBot="1">
      <c r="A6" s="31" t="s">
        <v>30</v>
      </c>
    </row>
    <row r="7" spans="1:93" ht="15">
      <c r="A7" s="5"/>
      <c r="B7" s="64">
        <v>2009</v>
      </c>
      <c r="C7" s="65"/>
      <c r="D7" s="64">
        <v>2010</v>
      </c>
      <c r="E7" s="65"/>
      <c r="F7" s="64">
        <v>2011</v>
      </c>
      <c r="G7" s="65"/>
      <c r="H7" s="64">
        <v>2012</v>
      </c>
      <c r="I7" s="65"/>
      <c r="J7" s="64" t="s">
        <v>4</v>
      </c>
      <c r="K7" s="65"/>
      <c r="L7" s="64" t="s">
        <v>5</v>
      </c>
      <c r="M7" s="65"/>
      <c r="N7" s="64" t="s">
        <v>27</v>
      </c>
      <c r="O7" s="65"/>
      <c r="P7" s="64">
        <v>2013</v>
      </c>
      <c r="Q7" s="65"/>
      <c r="R7" s="64" t="s">
        <v>28</v>
      </c>
      <c r="S7" s="65"/>
      <c r="T7" s="64" t="s">
        <v>29</v>
      </c>
      <c r="U7" s="65"/>
      <c r="V7" s="64" t="s">
        <v>31</v>
      </c>
      <c r="W7" s="65"/>
      <c r="X7" s="64">
        <v>2014</v>
      </c>
      <c r="Y7" s="65"/>
      <c r="Z7" s="64" t="s">
        <v>32</v>
      </c>
      <c r="AA7" s="65"/>
      <c r="AB7" s="64" t="s">
        <v>33</v>
      </c>
      <c r="AC7" s="65"/>
      <c r="AD7" s="64" t="s">
        <v>34</v>
      </c>
      <c r="AE7" s="65"/>
      <c r="AF7" s="64">
        <v>2015</v>
      </c>
      <c r="AG7" s="65"/>
      <c r="AH7" s="64" t="s">
        <v>35</v>
      </c>
      <c r="AI7" s="65"/>
      <c r="AJ7" s="64" t="s">
        <v>36</v>
      </c>
      <c r="AK7" s="65"/>
      <c r="AL7" s="64" t="s">
        <v>37</v>
      </c>
      <c r="AM7" s="65"/>
      <c r="AN7" s="64">
        <v>2016</v>
      </c>
      <c r="AO7" s="65"/>
      <c r="AP7" s="64" t="s">
        <v>38</v>
      </c>
      <c r="AQ7" s="65"/>
      <c r="AR7" s="64" t="s">
        <v>39</v>
      </c>
      <c r="AS7" s="65"/>
      <c r="AT7" s="64" t="s">
        <v>40</v>
      </c>
      <c r="AU7" s="65"/>
      <c r="AV7" s="64">
        <v>2017</v>
      </c>
      <c r="AW7" s="65"/>
      <c r="AX7" s="64" t="s">
        <v>41</v>
      </c>
      <c r="AY7" s="65"/>
      <c r="AZ7" s="64" t="s">
        <v>42</v>
      </c>
      <c r="BA7" s="65"/>
      <c r="BB7" s="64" t="s">
        <v>43</v>
      </c>
      <c r="BC7" s="65"/>
      <c r="BD7" s="64">
        <v>2018</v>
      </c>
      <c r="BE7" s="65"/>
      <c r="BF7" s="64" t="s">
        <v>44</v>
      </c>
      <c r="BG7" s="65"/>
      <c r="BH7" s="64" t="s">
        <v>45</v>
      </c>
      <c r="BI7" s="65"/>
      <c r="BJ7" s="64" t="s">
        <v>46</v>
      </c>
      <c r="BK7" s="65"/>
      <c r="BL7" s="64">
        <v>2019</v>
      </c>
      <c r="BM7" s="65"/>
      <c r="BN7" s="64" t="s">
        <v>48</v>
      </c>
      <c r="BO7" s="65"/>
      <c r="BP7" s="64" t="s">
        <v>49</v>
      </c>
      <c r="BQ7" s="65"/>
      <c r="BR7" s="64" t="s">
        <v>50</v>
      </c>
      <c r="BS7" s="65"/>
      <c r="BT7" s="64">
        <v>2020</v>
      </c>
      <c r="BU7" s="65"/>
      <c r="BV7" s="64" t="s">
        <v>51</v>
      </c>
      <c r="BW7" s="65"/>
      <c r="BX7" s="64" t="s">
        <v>52</v>
      </c>
      <c r="BY7" s="65"/>
      <c r="BZ7" s="64" t="s">
        <v>53</v>
      </c>
      <c r="CA7" s="65"/>
      <c r="CB7" s="64">
        <v>2021</v>
      </c>
      <c r="CC7" s="65"/>
      <c r="CD7" s="64" t="s">
        <v>54</v>
      </c>
      <c r="CE7" s="65"/>
      <c r="CF7" s="64" t="s">
        <v>55</v>
      </c>
      <c r="CG7" s="65"/>
      <c r="CH7" s="64" t="s">
        <v>56</v>
      </c>
      <c r="CI7" s="65"/>
      <c r="CJ7" s="64">
        <v>2022</v>
      </c>
      <c r="CK7" s="65"/>
      <c r="CL7" s="64" t="s">
        <v>57</v>
      </c>
      <c r="CM7" s="65"/>
      <c r="CN7" s="64" t="s">
        <v>59</v>
      </c>
      <c r="CO7" s="65"/>
    </row>
    <row r="8" spans="1:93" ht="15">
      <c r="A8" s="12" t="s">
        <v>3</v>
      </c>
      <c r="B8" s="14" t="s">
        <v>21</v>
      </c>
      <c r="C8" s="15" t="s">
        <v>23</v>
      </c>
      <c r="D8" s="14" t="s">
        <v>21</v>
      </c>
      <c r="E8" s="15" t="s">
        <v>23</v>
      </c>
      <c r="F8" s="14" t="s">
        <v>21</v>
      </c>
      <c r="G8" s="15" t="s">
        <v>23</v>
      </c>
      <c r="H8" s="14" t="s">
        <v>21</v>
      </c>
      <c r="I8" s="15" t="s">
        <v>23</v>
      </c>
      <c r="J8" s="14" t="s">
        <v>21</v>
      </c>
      <c r="K8" s="15" t="s">
        <v>23</v>
      </c>
      <c r="L8" s="14" t="s">
        <v>21</v>
      </c>
      <c r="M8" s="15" t="s">
        <v>23</v>
      </c>
      <c r="N8" s="14" t="s">
        <v>21</v>
      </c>
      <c r="O8" s="15" t="s">
        <v>23</v>
      </c>
      <c r="P8" s="14" t="s">
        <v>21</v>
      </c>
      <c r="Q8" s="15" t="s">
        <v>23</v>
      </c>
      <c r="R8" s="14" t="s">
        <v>21</v>
      </c>
      <c r="S8" s="15" t="s">
        <v>23</v>
      </c>
      <c r="T8" s="14" t="s">
        <v>21</v>
      </c>
      <c r="U8" s="15" t="s">
        <v>23</v>
      </c>
      <c r="V8" s="14" t="s">
        <v>21</v>
      </c>
      <c r="W8" s="15" t="s">
        <v>23</v>
      </c>
      <c r="X8" s="14" t="s">
        <v>21</v>
      </c>
      <c r="Y8" s="15" t="s">
        <v>23</v>
      </c>
      <c r="Z8" s="14" t="s">
        <v>21</v>
      </c>
      <c r="AA8" s="15" t="s">
        <v>23</v>
      </c>
      <c r="AB8" s="14" t="s">
        <v>21</v>
      </c>
      <c r="AC8" s="15" t="s">
        <v>23</v>
      </c>
      <c r="AD8" s="14" t="s">
        <v>21</v>
      </c>
      <c r="AE8" s="15" t="s">
        <v>23</v>
      </c>
      <c r="AF8" s="14" t="s">
        <v>21</v>
      </c>
      <c r="AG8" s="15" t="s">
        <v>23</v>
      </c>
      <c r="AH8" s="14" t="s">
        <v>21</v>
      </c>
      <c r="AI8" s="15" t="s">
        <v>23</v>
      </c>
      <c r="AJ8" s="14" t="s">
        <v>21</v>
      </c>
      <c r="AK8" s="15" t="s">
        <v>23</v>
      </c>
      <c r="AL8" s="14" t="s">
        <v>21</v>
      </c>
      <c r="AM8" s="15" t="s">
        <v>23</v>
      </c>
      <c r="AN8" s="14" t="s">
        <v>21</v>
      </c>
      <c r="AO8" s="15" t="s">
        <v>23</v>
      </c>
      <c r="AP8" s="14" t="s">
        <v>21</v>
      </c>
      <c r="AQ8" s="15" t="s">
        <v>23</v>
      </c>
      <c r="AR8" s="14" t="s">
        <v>21</v>
      </c>
      <c r="AS8" s="15" t="s">
        <v>23</v>
      </c>
      <c r="AT8" s="14" t="s">
        <v>21</v>
      </c>
      <c r="AU8" s="15" t="s">
        <v>23</v>
      </c>
      <c r="AV8" s="14" t="s">
        <v>21</v>
      </c>
      <c r="AW8" s="15" t="s">
        <v>23</v>
      </c>
      <c r="AX8" s="14" t="s">
        <v>21</v>
      </c>
      <c r="AY8" s="15" t="s">
        <v>23</v>
      </c>
      <c r="AZ8" s="14" t="s">
        <v>21</v>
      </c>
      <c r="BA8" s="15" t="s">
        <v>23</v>
      </c>
      <c r="BB8" s="14" t="s">
        <v>21</v>
      </c>
      <c r="BC8" s="15" t="s">
        <v>23</v>
      </c>
      <c r="BD8" s="14" t="s">
        <v>21</v>
      </c>
      <c r="BE8" s="15" t="s">
        <v>23</v>
      </c>
      <c r="BF8" s="14" t="s">
        <v>21</v>
      </c>
      <c r="BG8" s="15" t="s">
        <v>23</v>
      </c>
      <c r="BH8" s="14" t="s">
        <v>21</v>
      </c>
      <c r="BI8" s="15" t="s">
        <v>23</v>
      </c>
      <c r="BJ8" s="14" t="s">
        <v>21</v>
      </c>
      <c r="BK8" s="15" t="s">
        <v>23</v>
      </c>
      <c r="BL8" s="14" t="s">
        <v>21</v>
      </c>
      <c r="BM8" s="15" t="s">
        <v>23</v>
      </c>
      <c r="BN8" s="14" t="s">
        <v>21</v>
      </c>
      <c r="BO8" s="15" t="s">
        <v>23</v>
      </c>
      <c r="BP8" s="14" t="s">
        <v>21</v>
      </c>
      <c r="BQ8" s="15" t="s">
        <v>23</v>
      </c>
      <c r="BR8" s="14" t="s">
        <v>21</v>
      </c>
      <c r="BS8" s="15" t="s">
        <v>23</v>
      </c>
      <c r="BT8" s="14" t="s">
        <v>21</v>
      </c>
      <c r="BU8" s="15" t="s">
        <v>23</v>
      </c>
      <c r="BV8" s="14" t="s">
        <v>21</v>
      </c>
      <c r="BW8" s="15" t="s">
        <v>23</v>
      </c>
      <c r="BX8" s="14" t="s">
        <v>21</v>
      </c>
      <c r="BY8" s="15" t="s">
        <v>23</v>
      </c>
      <c r="BZ8" s="14" t="s">
        <v>21</v>
      </c>
      <c r="CA8" s="15" t="s">
        <v>23</v>
      </c>
      <c r="CB8" s="14" t="s">
        <v>21</v>
      </c>
      <c r="CC8" s="15" t="s">
        <v>23</v>
      </c>
      <c r="CD8" s="14" t="s">
        <v>21</v>
      </c>
      <c r="CE8" s="15" t="s">
        <v>23</v>
      </c>
      <c r="CF8" s="14" t="s">
        <v>21</v>
      </c>
      <c r="CG8" s="15" t="s">
        <v>23</v>
      </c>
      <c r="CH8" s="14" t="s">
        <v>21</v>
      </c>
      <c r="CI8" s="15" t="s">
        <v>23</v>
      </c>
      <c r="CJ8" s="14" t="s">
        <v>21</v>
      </c>
      <c r="CK8" s="15" t="s">
        <v>23</v>
      </c>
      <c r="CL8" s="14" t="s">
        <v>21</v>
      </c>
      <c r="CM8" s="15" t="s">
        <v>23</v>
      </c>
      <c r="CN8" s="14" t="s">
        <v>21</v>
      </c>
      <c r="CO8" s="15" t="s">
        <v>23</v>
      </c>
    </row>
    <row r="9" spans="1:93" ht="15">
      <c r="A9" s="13" t="s">
        <v>1</v>
      </c>
      <c r="B9" s="22">
        <v>430.2</v>
      </c>
      <c r="C9" s="22">
        <v>4.7</v>
      </c>
      <c r="D9" s="22">
        <v>483</v>
      </c>
      <c r="E9" s="22">
        <v>11.3</v>
      </c>
      <c r="F9" s="22">
        <v>360</v>
      </c>
      <c r="G9" s="22">
        <v>8.5</v>
      </c>
      <c r="H9" s="22">
        <v>100.6</v>
      </c>
      <c r="I9" s="22">
        <v>5.8</v>
      </c>
      <c r="J9" s="22">
        <v>28.7</v>
      </c>
      <c r="K9" s="22">
        <v>1.7</v>
      </c>
      <c r="L9" s="22">
        <v>75.6</v>
      </c>
      <c r="M9" s="22">
        <v>4.4</v>
      </c>
      <c r="N9" s="22">
        <v>96.3</v>
      </c>
      <c r="O9" s="22">
        <v>5.5</v>
      </c>
      <c r="P9" s="22">
        <v>131.4</v>
      </c>
      <c r="Q9" s="22">
        <v>7.5</v>
      </c>
      <c r="R9" s="22">
        <v>49.2</v>
      </c>
      <c r="S9" s="22">
        <v>3</v>
      </c>
      <c r="T9" s="22">
        <v>92.2</v>
      </c>
      <c r="U9" s="22">
        <v>5.6</v>
      </c>
      <c r="V9" s="22">
        <v>133.8</v>
      </c>
      <c r="W9" s="22">
        <v>8.1</v>
      </c>
      <c r="X9" s="22">
        <v>156.7</v>
      </c>
      <c r="Y9" s="22">
        <v>9.4</v>
      </c>
      <c r="Z9" s="22">
        <v>27.5</v>
      </c>
      <c r="AA9" s="22">
        <v>1.7</v>
      </c>
      <c r="AB9" s="22">
        <v>62.7</v>
      </c>
      <c r="AC9" s="22">
        <v>3.8</v>
      </c>
      <c r="AD9" s="22">
        <v>90.3</v>
      </c>
      <c r="AE9" s="22">
        <v>5.4</v>
      </c>
      <c r="AF9" s="22">
        <v>119.8</v>
      </c>
      <c r="AG9" s="22">
        <v>7.3</v>
      </c>
      <c r="AH9" s="22">
        <v>34.9</v>
      </c>
      <c r="AI9" s="22">
        <v>2.2</v>
      </c>
      <c r="AJ9" s="22">
        <v>80.6</v>
      </c>
      <c r="AK9" s="22">
        <v>5</v>
      </c>
      <c r="AL9" s="22">
        <v>107.2</v>
      </c>
      <c r="AM9" s="22">
        <v>6.7</v>
      </c>
      <c r="AN9" s="22">
        <v>139.5</v>
      </c>
      <c r="AO9" s="22">
        <v>8.8</v>
      </c>
      <c r="AP9" s="22">
        <v>22.2</v>
      </c>
      <c r="AQ9" s="22">
        <v>1.3</v>
      </c>
      <c r="AR9" s="22">
        <v>48.5</v>
      </c>
      <c r="AS9" s="22">
        <v>2.8</v>
      </c>
      <c r="AT9" s="22">
        <v>71.7</v>
      </c>
      <c r="AU9" s="22">
        <v>4.2</v>
      </c>
      <c r="AV9" s="22">
        <v>103</v>
      </c>
      <c r="AW9" s="22">
        <v>6</v>
      </c>
      <c r="AX9" s="22">
        <v>31.3</v>
      </c>
      <c r="AY9" s="22">
        <v>1.8</v>
      </c>
      <c r="AZ9" s="22">
        <v>70.3</v>
      </c>
      <c r="BA9" s="22">
        <v>4.1</v>
      </c>
      <c r="BB9" s="22">
        <v>93</v>
      </c>
      <c r="BC9" s="22">
        <v>5.4</v>
      </c>
      <c r="BD9" s="22">
        <v>118.3</v>
      </c>
      <c r="BE9" s="22">
        <v>6.9</v>
      </c>
      <c r="BF9" s="22">
        <v>19.7</v>
      </c>
      <c r="BG9" s="22">
        <v>0.9</v>
      </c>
      <c r="BH9" s="22">
        <v>55.2</v>
      </c>
      <c r="BI9" s="22">
        <v>2.3</v>
      </c>
      <c r="BJ9" s="22">
        <v>76.942418</v>
      </c>
      <c r="BK9" s="22">
        <v>3.307296</v>
      </c>
      <c r="BL9" s="22">
        <v>110.4</v>
      </c>
      <c r="BM9" s="22">
        <v>4.6</v>
      </c>
      <c r="BN9" s="22">
        <v>22.659247</v>
      </c>
      <c r="BO9" s="22">
        <v>0.999637</v>
      </c>
      <c r="BP9" s="22">
        <v>44.9</v>
      </c>
      <c r="BQ9" s="22">
        <v>2</v>
      </c>
      <c r="BR9" s="22">
        <v>68</v>
      </c>
      <c r="BS9" s="22">
        <v>3</v>
      </c>
      <c r="BT9" s="22">
        <v>99.5</v>
      </c>
      <c r="BU9" s="22">
        <v>4.4</v>
      </c>
      <c r="BV9" s="22">
        <v>26.6</v>
      </c>
      <c r="BW9" s="22">
        <v>1.5</v>
      </c>
      <c r="BX9" s="22">
        <v>64</v>
      </c>
      <c r="BY9" s="22">
        <v>3.2</v>
      </c>
      <c r="BZ9" s="22">
        <v>79.6</v>
      </c>
      <c r="CA9" s="22">
        <v>4.2</v>
      </c>
      <c r="CB9" s="22">
        <v>102.227</v>
      </c>
      <c r="CC9" s="22">
        <v>5.356563</v>
      </c>
      <c r="CD9" s="22">
        <v>3.1</v>
      </c>
      <c r="CE9" s="22">
        <v>0.3</v>
      </c>
      <c r="CF9" s="22">
        <v>6.88</v>
      </c>
      <c r="CG9" s="22">
        <v>0.55</v>
      </c>
      <c r="CH9" s="22">
        <v>9.51123658</v>
      </c>
      <c r="CI9" s="22">
        <v>0.7613390000000001</v>
      </c>
      <c r="CJ9" s="22">
        <v>15.2</v>
      </c>
      <c r="CK9" s="22">
        <v>1.2</v>
      </c>
      <c r="CL9" s="22">
        <v>0.6</v>
      </c>
      <c r="CM9" s="22">
        <v>0.1</v>
      </c>
      <c r="CN9" s="22">
        <v>1.4</v>
      </c>
      <c r="CO9" s="22">
        <v>0.1</v>
      </c>
    </row>
    <row r="10" spans="1:93" ht="15">
      <c r="A10" s="13" t="s">
        <v>6</v>
      </c>
      <c r="B10" s="23">
        <v>2.5</v>
      </c>
      <c r="C10" s="23">
        <v>0.9</v>
      </c>
      <c r="D10" s="23">
        <v>10.3</v>
      </c>
      <c r="E10" s="23">
        <v>3.6</v>
      </c>
      <c r="F10" s="23">
        <v>50</v>
      </c>
      <c r="G10" s="23">
        <v>17.2</v>
      </c>
      <c r="H10" s="23">
        <v>121.4</v>
      </c>
      <c r="I10" s="23">
        <v>38.2</v>
      </c>
      <c r="J10" s="23">
        <v>20</v>
      </c>
      <c r="K10" s="23">
        <v>5.8</v>
      </c>
      <c r="L10" s="23">
        <v>98.2</v>
      </c>
      <c r="M10" s="23">
        <v>27.4</v>
      </c>
      <c r="N10" s="23">
        <v>187.4</v>
      </c>
      <c r="O10" s="23">
        <v>51.1</v>
      </c>
      <c r="P10" s="23">
        <v>219.5</v>
      </c>
      <c r="Q10" s="23">
        <v>59.2</v>
      </c>
      <c r="R10" s="23">
        <v>37.8</v>
      </c>
      <c r="S10" s="23">
        <v>9.8</v>
      </c>
      <c r="T10" s="23">
        <v>131.2</v>
      </c>
      <c r="U10" s="23">
        <v>33.7</v>
      </c>
      <c r="V10" s="23">
        <v>212.9</v>
      </c>
      <c r="W10" s="23">
        <v>54.4</v>
      </c>
      <c r="X10" s="23">
        <v>244.6</v>
      </c>
      <c r="Y10" s="23">
        <v>62.6</v>
      </c>
      <c r="Z10" s="23">
        <v>40.4</v>
      </c>
      <c r="AA10" s="23">
        <v>10.4</v>
      </c>
      <c r="AB10" s="23">
        <v>138.8</v>
      </c>
      <c r="AC10" s="23">
        <v>35.5</v>
      </c>
      <c r="AD10" s="23">
        <v>229.6</v>
      </c>
      <c r="AE10" s="23">
        <v>58.6</v>
      </c>
      <c r="AF10" s="23">
        <v>266</v>
      </c>
      <c r="AG10" s="23">
        <v>68.1</v>
      </c>
      <c r="AH10" s="23">
        <v>37</v>
      </c>
      <c r="AI10" s="23">
        <v>9.6</v>
      </c>
      <c r="AJ10" s="23">
        <v>129</v>
      </c>
      <c r="AK10" s="23">
        <v>33.1</v>
      </c>
      <c r="AL10" s="23">
        <v>225.4</v>
      </c>
      <c r="AM10" s="23">
        <v>57.8</v>
      </c>
      <c r="AN10" s="23">
        <v>259.6</v>
      </c>
      <c r="AO10" s="23">
        <v>66.8</v>
      </c>
      <c r="AP10" s="23">
        <v>47.3</v>
      </c>
      <c r="AQ10" s="23">
        <v>12.2</v>
      </c>
      <c r="AR10" s="23">
        <v>147.3</v>
      </c>
      <c r="AS10" s="23">
        <v>37.6</v>
      </c>
      <c r="AT10" s="23">
        <v>240.3</v>
      </c>
      <c r="AU10" s="23">
        <v>61</v>
      </c>
      <c r="AV10" s="23">
        <v>279.1</v>
      </c>
      <c r="AW10" s="23">
        <v>70.9</v>
      </c>
      <c r="AX10" s="23">
        <v>26.2</v>
      </c>
      <c r="AY10" s="23">
        <v>6.7</v>
      </c>
      <c r="AZ10" s="23">
        <v>122.6</v>
      </c>
      <c r="BA10" s="23">
        <v>31</v>
      </c>
      <c r="BB10" s="23">
        <v>215.9</v>
      </c>
      <c r="BC10" s="23">
        <v>54.4</v>
      </c>
      <c r="BD10" s="23">
        <v>249.6</v>
      </c>
      <c r="BE10" s="23">
        <v>62.8</v>
      </c>
      <c r="BF10" s="23">
        <v>49.8</v>
      </c>
      <c r="BG10" s="23">
        <v>11.8</v>
      </c>
      <c r="BH10" s="23">
        <v>133.8</v>
      </c>
      <c r="BI10" s="23">
        <v>31.9</v>
      </c>
      <c r="BJ10" s="23">
        <v>226.42019</v>
      </c>
      <c r="BK10" s="23">
        <v>53.844974</v>
      </c>
      <c r="BL10" s="23">
        <v>261.4</v>
      </c>
      <c r="BM10" s="23">
        <v>61.9</v>
      </c>
      <c r="BN10" s="23">
        <v>49.762671</v>
      </c>
      <c r="BO10" s="23">
        <v>12.03016</v>
      </c>
      <c r="BP10" s="23">
        <v>147</v>
      </c>
      <c r="BQ10" s="23">
        <v>35.2</v>
      </c>
      <c r="BR10" s="23">
        <v>238.6</v>
      </c>
      <c r="BS10" s="23">
        <v>57</v>
      </c>
      <c r="BT10" s="23">
        <v>269.3</v>
      </c>
      <c r="BU10" s="23">
        <v>64.3</v>
      </c>
      <c r="BV10" s="23">
        <v>37.8</v>
      </c>
      <c r="BW10" s="23">
        <v>11.4</v>
      </c>
      <c r="BX10" s="23">
        <v>142.5</v>
      </c>
      <c r="BY10" s="23">
        <v>34.4</v>
      </c>
      <c r="BZ10" s="23">
        <v>232.8</v>
      </c>
      <c r="CA10" s="23">
        <v>56.8</v>
      </c>
      <c r="CB10" s="23">
        <v>268.909</v>
      </c>
      <c r="CC10" s="23">
        <v>65.440689</v>
      </c>
      <c r="CD10" s="23">
        <v>52.5</v>
      </c>
      <c r="CE10" s="23">
        <v>10.6</v>
      </c>
      <c r="CF10" s="23">
        <v>144.83</v>
      </c>
      <c r="CG10" s="23">
        <v>29.3</v>
      </c>
      <c r="CH10" s="23">
        <v>232.50948244</v>
      </c>
      <c r="CI10" s="23">
        <v>46.02156941</v>
      </c>
      <c r="CJ10" s="23">
        <v>261.5</v>
      </c>
      <c r="CK10" s="23">
        <v>52.6</v>
      </c>
      <c r="CL10" s="23">
        <v>32.7</v>
      </c>
      <c r="CM10" s="23">
        <v>6.5</v>
      </c>
      <c r="CN10" s="23">
        <v>104.7</v>
      </c>
      <c r="CO10" s="23">
        <v>20.5</v>
      </c>
    </row>
    <row r="11" spans="1:93" ht="15">
      <c r="A11" s="13" t="s">
        <v>7</v>
      </c>
      <c r="B11" s="22" t="s">
        <v>13</v>
      </c>
      <c r="C11" s="22" t="s">
        <v>13</v>
      </c>
      <c r="D11" s="22" t="s">
        <v>13</v>
      </c>
      <c r="E11" s="22" t="s">
        <v>13</v>
      </c>
      <c r="F11" s="22" t="s">
        <v>13</v>
      </c>
      <c r="G11" s="22" t="s">
        <v>13</v>
      </c>
      <c r="H11" s="22" t="s">
        <v>13</v>
      </c>
      <c r="I11" s="22" t="s">
        <v>13</v>
      </c>
      <c r="J11" s="22" t="s">
        <v>13</v>
      </c>
      <c r="K11" s="22" t="s">
        <v>13</v>
      </c>
      <c r="L11" s="22" t="s">
        <v>13</v>
      </c>
      <c r="M11" s="22" t="s">
        <v>13</v>
      </c>
      <c r="N11" s="22">
        <v>0.7</v>
      </c>
      <c r="O11" s="22" t="s">
        <v>13</v>
      </c>
      <c r="P11" s="22">
        <v>2</v>
      </c>
      <c r="Q11" s="22">
        <v>0.1</v>
      </c>
      <c r="R11" s="22">
        <v>0.6</v>
      </c>
      <c r="S11" s="22" t="s">
        <v>13</v>
      </c>
      <c r="T11" s="22">
        <v>1.8</v>
      </c>
      <c r="U11" s="22">
        <v>0.1</v>
      </c>
      <c r="V11" s="22">
        <v>2.4</v>
      </c>
      <c r="W11" s="22">
        <v>0.1</v>
      </c>
      <c r="X11" s="22">
        <v>4.2</v>
      </c>
      <c r="Y11" s="22">
        <v>0.3</v>
      </c>
      <c r="Z11" s="22">
        <v>2</v>
      </c>
      <c r="AA11" s="22">
        <v>0.1</v>
      </c>
      <c r="AB11" s="22">
        <v>3.1</v>
      </c>
      <c r="AC11" s="22">
        <v>0.4</v>
      </c>
      <c r="AD11" s="22">
        <v>4</v>
      </c>
      <c r="AE11" s="22">
        <v>0.3</v>
      </c>
      <c r="AF11" s="22">
        <v>5.5</v>
      </c>
      <c r="AG11" s="22">
        <v>0.3</v>
      </c>
      <c r="AH11" s="22">
        <v>1.6</v>
      </c>
      <c r="AI11" s="22">
        <v>0.1</v>
      </c>
      <c r="AJ11" s="22">
        <v>2.7</v>
      </c>
      <c r="AK11" s="22">
        <v>0.2</v>
      </c>
      <c r="AL11" s="22">
        <v>4</v>
      </c>
      <c r="AM11" s="22">
        <v>0.3</v>
      </c>
      <c r="AN11" s="22">
        <v>5.8</v>
      </c>
      <c r="AO11" s="22">
        <v>0.4</v>
      </c>
      <c r="AP11" s="22">
        <v>1.9</v>
      </c>
      <c r="AQ11" s="22">
        <v>0.1</v>
      </c>
      <c r="AR11" s="22">
        <v>2.7</v>
      </c>
      <c r="AS11" s="22">
        <v>0.2</v>
      </c>
      <c r="AT11" s="22">
        <v>4.1</v>
      </c>
      <c r="AU11" s="22">
        <v>0.3</v>
      </c>
      <c r="AV11" s="22">
        <v>5.7</v>
      </c>
      <c r="AW11" s="22">
        <v>0.4</v>
      </c>
      <c r="AX11" s="22">
        <v>1.7</v>
      </c>
      <c r="AY11" s="22">
        <v>0.1</v>
      </c>
      <c r="AZ11" s="22">
        <v>2.9</v>
      </c>
      <c r="BA11" s="22">
        <v>0.2</v>
      </c>
      <c r="BB11" s="22">
        <v>3.9</v>
      </c>
      <c r="BC11" s="22">
        <v>0.2</v>
      </c>
      <c r="BD11" s="22">
        <v>6</v>
      </c>
      <c r="BE11" s="22">
        <v>0.4</v>
      </c>
      <c r="BF11" s="22">
        <v>2</v>
      </c>
      <c r="BG11" s="22">
        <v>0.1</v>
      </c>
      <c r="BH11" s="22">
        <v>3.1</v>
      </c>
      <c r="BI11" s="22">
        <v>0.2</v>
      </c>
      <c r="BJ11" s="22">
        <v>4.557507</v>
      </c>
      <c r="BK11" s="22">
        <v>0.201605</v>
      </c>
      <c r="BL11" s="22">
        <v>6.1</v>
      </c>
      <c r="BM11" s="22">
        <v>0.3</v>
      </c>
      <c r="BN11" s="22">
        <v>1.661453</v>
      </c>
      <c r="BO11" s="22">
        <v>0.080784</v>
      </c>
      <c r="BP11" s="22">
        <v>3.1</v>
      </c>
      <c r="BQ11" s="22">
        <v>0.1</v>
      </c>
      <c r="BR11" s="22">
        <v>4.4</v>
      </c>
      <c r="BS11" s="22">
        <v>0.2</v>
      </c>
      <c r="BT11" s="22">
        <v>6.2</v>
      </c>
      <c r="BU11" s="22">
        <v>0.3</v>
      </c>
      <c r="BV11" s="22">
        <v>1.6</v>
      </c>
      <c r="BW11" s="22">
        <v>0.09</v>
      </c>
      <c r="BX11" s="22">
        <v>2.5</v>
      </c>
      <c r="BY11" s="22">
        <v>0.2</v>
      </c>
      <c r="BZ11" s="22">
        <v>3.4</v>
      </c>
      <c r="CA11" s="22">
        <v>0.2</v>
      </c>
      <c r="CB11" s="22">
        <v>5.529</v>
      </c>
      <c r="CC11" s="22">
        <v>0.314878</v>
      </c>
      <c r="CD11" s="22">
        <v>0</v>
      </c>
      <c r="CE11" s="22">
        <v>0</v>
      </c>
      <c r="CF11" s="22">
        <v>0</v>
      </c>
      <c r="CG11" s="22">
        <v>0</v>
      </c>
      <c r="CH11" s="22">
        <v>0</v>
      </c>
      <c r="CI11" s="22">
        <v>0</v>
      </c>
      <c r="CJ11" s="22">
        <v>0</v>
      </c>
      <c r="CK11" s="22">
        <v>0</v>
      </c>
      <c r="CL11" s="22">
        <v>0</v>
      </c>
      <c r="CM11" s="22">
        <v>0</v>
      </c>
      <c r="CN11" s="22">
        <v>0</v>
      </c>
      <c r="CO11" s="22">
        <v>0</v>
      </c>
    </row>
    <row r="12" spans="1:93" ht="15">
      <c r="A12" s="13" t="s">
        <v>14</v>
      </c>
      <c r="B12" s="23">
        <v>108.8</v>
      </c>
      <c r="C12" s="23">
        <v>5.6</v>
      </c>
      <c r="D12" s="23">
        <v>124.2</v>
      </c>
      <c r="E12" s="23">
        <v>14.9</v>
      </c>
      <c r="F12" s="23">
        <v>152.7</v>
      </c>
      <c r="G12" s="23">
        <v>19.4</v>
      </c>
      <c r="H12" s="23">
        <v>150.6</v>
      </c>
      <c r="I12" s="23">
        <v>18.3</v>
      </c>
      <c r="J12" s="23">
        <v>32.8</v>
      </c>
      <c r="K12" s="23">
        <v>4.2</v>
      </c>
      <c r="L12" s="23">
        <v>62.9</v>
      </c>
      <c r="M12" s="23">
        <v>7.9</v>
      </c>
      <c r="N12" s="23">
        <v>92.7</v>
      </c>
      <c r="O12" s="23">
        <v>11.5</v>
      </c>
      <c r="P12" s="23">
        <v>132.2</v>
      </c>
      <c r="Q12" s="23">
        <v>16.3</v>
      </c>
      <c r="R12" s="23">
        <v>34.5</v>
      </c>
      <c r="S12" s="23">
        <v>4.3</v>
      </c>
      <c r="T12" s="23">
        <v>63.9</v>
      </c>
      <c r="U12" s="23">
        <v>8.1</v>
      </c>
      <c r="V12" s="23">
        <v>88.4</v>
      </c>
      <c r="W12" s="23">
        <v>11.1</v>
      </c>
      <c r="X12" s="23">
        <v>125.6</v>
      </c>
      <c r="Y12" s="23">
        <v>15.8</v>
      </c>
      <c r="Z12" s="23">
        <v>31.9</v>
      </c>
      <c r="AA12" s="23">
        <v>4.4</v>
      </c>
      <c r="AB12" s="23">
        <v>59.6</v>
      </c>
      <c r="AC12" s="23">
        <v>8.5</v>
      </c>
      <c r="AD12" s="23">
        <v>90.5</v>
      </c>
      <c r="AE12" s="23">
        <v>12.8</v>
      </c>
      <c r="AF12" s="23">
        <v>127.4</v>
      </c>
      <c r="AG12" s="23">
        <v>17.9</v>
      </c>
      <c r="AH12" s="23">
        <v>33.8</v>
      </c>
      <c r="AI12" s="23">
        <v>4.4</v>
      </c>
      <c r="AJ12" s="23">
        <v>67.5</v>
      </c>
      <c r="AK12" s="23">
        <v>8.8</v>
      </c>
      <c r="AL12" s="23">
        <v>100.7</v>
      </c>
      <c r="AM12" s="23">
        <v>13.2</v>
      </c>
      <c r="AN12" s="23">
        <v>138.1</v>
      </c>
      <c r="AO12" s="23">
        <v>18.3</v>
      </c>
      <c r="AP12" s="23">
        <v>34.8</v>
      </c>
      <c r="AQ12" s="23">
        <v>4.6</v>
      </c>
      <c r="AR12" s="23">
        <v>67</v>
      </c>
      <c r="AS12" s="23">
        <v>8.8</v>
      </c>
      <c r="AT12" s="23">
        <v>95.4</v>
      </c>
      <c r="AU12" s="23">
        <v>12.5</v>
      </c>
      <c r="AV12" s="23">
        <v>126.9</v>
      </c>
      <c r="AW12" s="23">
        <v>16.7</v>
      </c>
      <c r="AX12" s="23">
        <v>29.5</v>
      </c>
      <c r="AY12" s="23">
        <v>3.9</v>
      </c>
      <c r="AZ12" s="23">
        <v>57.2</v>
      </c>
      <c r="BA12" s="23">
        <v>7.5</v>
      </c>
      <c r="BB12" s="23">
        <v>84.3</v>
      </c>
      <c r="BC12" s="23">
        <v>11.2</v>
      </c>
      <c r="BD12" s="23">
        <v>112.3</v>
      </c>
      <c r="BE12" s="23">
        <v>15</v>
      </c>
      <c r="BF12" s="23">
        <v>22.7</v>
      </c>
      <c r="BG12" s="23">
        <v>2.6</v>
      </c>
      <c r="BH12" s="23">
        <v>43.4</v>
      </c>
      <c r="BI12" s="23">
        <v>5</v>
      </c>
      <c r="BJ12" s="23">
        <v>61.765275</v>
      </c>
      <c r="BK12" s="23">
        <v>7.076287</v>
      </c>
      <c r="BL12" s="23">
        <v>84.4</v>
      </c>
      <c r="BM12" s="23">
        <v>9.6</v>
      </c>
      <c r="BN12" s="23">
        <v>23.505009</v>
      </c>
      <c r="BO12" s="23">
        <v>2.777685</v>
      </c>
      <c r="BP12" s="23">
        <v>47.4</v>
      </c>
      <c r="BQ12" s="23">
        <v>5.7</v>
      </c>
      <c r="BR12" s="23">
        <v>70.8</v>
      </c>
      <c r="BS12" s="23">
        <v>8.6</v>
      </c>
      <c r="BT12" s="23">
        <v>94.3</v>
      </c>
      <c r="BU12" s="23">
        <v>11.4</v>
      </c>
      <c r="BV12" s="23">
        <v>22.6</v>
      </c>
      <c r="BW12" s="23">
        <v>2.9</v>
      </c>
      <c r="BX12" s="23">
        <v>44.8</v>
      </c>
      <c r="BY12" s="23">
        <v>6</v>
      </c>
      <c r="BZ12" s="23">
        <v>66.8</v>
      </c>
      <c r="CA12" s="23">
        <v>8.8</v>
      </c>
      <c r="CB12" s="23">
        <v>87.928</v>
      </c>
      <c r="CC12" s="23">
        <v>11.680692</v>
      </c>
      <c r="CD12" s="23">
        <v>20.6</v>
      </c>
      <c r="CE12" s="23">
        <v>1.3</v>
      </c>
      <c r="CF12" s="23">
        <v>41.26</v>
      </c>
      <c r="CG12" s="23">
        <v>2.59</v>
      </c>
      <c r="CH12" s="23">
        <v>60.582980799999994</v>
      </c>
      <c r="CI12" s="23">
        <v>3.81784535</v>
      </c>
      <c r="CJ12" s="23">
        <v>78.6</v>
      </c>
      <c r="CK12" s="23">
        <v>5</v>
      </c>
      <c r="CL12" s="23">
        <v>17.9</v>
      </c>
      <c r="CM12" s="23">
        <v>0.5</v>
      </c>
      <c r="CN12" s="23">
        <v>36.7</v>
      </c>
      <c r="CO12" s="23">
        <v>1.2</v>
      </c>
    </row>
    <row r="13" spans="1:93" ht="15">
      <c r="A13" s="13" t="s">
        <v>8</v>
      </c>
      <c r="B13" s="22">
        <v>104.3</v>
      </c>
      <c r="C13" s="22">
        <v>5.8</v>
      </c>
      <c r="D13" s="22">
        <v>100.8</v>
      </c>
      <c r="E13" s="22">
        <v>5.8</v>
      </c>
      <c r="F13" s="22">
        <v>94</v>
      </c>
      <c r="G13" s="22">
        <v>8.2</v>
      </c>
      <c r="H13" s="22">
        <v>80.9</v>
      </c>
      <c r="I13" s="22">
        <v>8.7</v>
      </c>
      <c r="J13" s="22">
        <v>24.4</v>
      </c>
      <c r="K13" s="22">
        <v>2.6</v>
      </c>
      <c r="L13" s="22">
        <v>46.1</v>
      </c>
      <c r="M13" s="22">
        <v>5.4</v>
      </c>
      <c r="N13" s="22">
        <v>57.3</v>
      </c>
      <c r="O13" s="22">
        <v>7.2</v>
      </c>
      <c r="P13" s="22">
        <v>87</v>
      </c>
      <c r="Q13" s="22">
        <v>11</v>
      </c>
      <c r="R13" s="22">
        <v>32.4</v>
      </c>
      <c r="S13" s="22">
        <v>4.1</v>
      </c>
      <c r="T13" s="22">
        <v>59.6</v>
      </c>
      <c r="U13" s="22">
        <v>7.8</v>
      </c>
      <c r="V13" s="22">
        <v>72.2</v>
      </c>
      <c r="W13" s="22">
        <v>10</v>
      </c>
      <c r="X13" s="22">
        <v>100</v>
      </c>
      <c r="Y13" s="22">
        <v>14</v>
      </c>
      <c r="Z13" s="22">
        <v>34.3</v>
      </c>
      <c r="AA13" s="22">
        <v>4.5</v>
      </c>
      <c r="AB13" s="22">
        <v>65.1</v>
      </c>
      <c r="AC13" s="22">
        <v>8.9</v>
      </c>
      <c r="AD13" s="22">
        <v>81.8</v>
      </c>
      <c r="AE13" s="22">
        <v>12</v>
      </c>
      <c r="AF13" s="22">
        <v>120</v>
      </c>
      <c r="AG13" s="22">
        <v>17.4</v>
      </c>
      <c r="AH13" s="22">
        <v>41.6</v>
      </c>
      <c r="AI13" s="22">
        <v>5.6</v>
      </c>
      <c r="AJ13" s="22">
        <v>74.9</v>
      </c>
      <c r="AK13" s="22">
        <v>10.4</v>
      </c>
      <c r="AL13" s="22">
        <v>93.2</v>
      </c>
      <c r="AM13" s="22">
        <v>13.9</v>
      </c>
      <c r="AN13" s="22">
        <v>131.3</v>
      </c>
      <c r="AO13" s="22">
        <v>19.2</v>
      </c>
      <c r="AP13" s="22">
        <v>39.3</v>
      </c>
      <c r="AQ13" s="22">
        <v>5.3</v>
      </c>
      <c r="AR13" s="22">
        <v>72</v>
      </c>
      <c r="AS13" s="22">
        <v>10</v>
      </c>
      <c r="AT13" s="22">
        <v>92</v>
      </c>
      <c r="AU13" s="22">
        <v>13.6</v>
      </c>
      <c r="AV13" s="22">
        <v>129.8</v>
      </c>
      <c r="AW13" s="22">
        <v>19</v>
      </c>
      <c r="AX13" s="22">
        <v>33.4</v>
      </c>
      <c r="AY13" s="22">
        <v>5.2</v>
      </c>
      <c r="AZ13" s="22">
        <v>60.3</v>
      </c>
      <c r="BA13" s="22">
        <v>9.7</v>
      </c>
      <c r="BB13" s="22">
        <v>84.1</v>
      </c>
      <c r="BC13" s="22">
        <v>13.7</v>
      </c>
      <c r="BD13" s="22">
        <v>125</v>
      </c>
      <c r="BE13" s="22">
        <v>19.6</v>
      </c>
      <c r="BF13" s="22">
        <v>41</v>
      </c>
      <c r="BG13" s="22">
        <v>5.1</v>
      </c>
      <c r="BH13" s="22">
        <v>71.2</v>
      </c>
      <c r="BI13" s="22">
        <v>9.3</v>
      </c>
      <c r="BJ13" s="22">
        <v>92.252044</v>
      </c>
      <c r="BK13" s="22">
        <v>12.936008</v>
      </c>
      <c r="BL13" s="22">
        <v>133.5</v>
      </c>
      <c r="BM13" s="22">
        <v>18.3</v>
      </c>
      <c r="BN13" s="22">
        <v>35.578585</v>
      </c>
      <c r="BO13" s="22">
        <v>5.224404</v>
      </c>
      <c r="BP13" s="22">
        <v>73.6</v>
      </c>
      <c r="BQ13" s="22">
        <v>10.6</v>
      </c>
      <c r="BR13" s="22">
        <v>96.4</v>
      </c>
      <c r="BS13" s="22">
        <v>14.6</v>
      </c>
      <c r="BT13" s="22">
        <v>139.1</v>
      </c>
      <c r="BU13" s="22">
        <v>20.6</v>
      </c>
      <c r="BV13" s="22">
        <v>40.2</v>
      </c>
      <c r="BW13" s="22">
        <v>5.5</v>
      </c>
      <c r="BX13" s="22">
        <v>72.2</v>
      </c>
      <c r="BY13" s="22">
        <v>10.2</v>
      </c>
      <c r="BZ13" s="22">
        <v>105.1</v>
      </c>
      <c r="CA13" s="22">
        <v>15.1</v>
      </c>
      <c r="CB13" s="22">
        <v>147.635</v>
      </c>
      <c r="CC13" s="22">
        <v>20.845818</v>
      </c>
      <c r="CD13" s="22">
        <v>41.6</v>
      </c>
      <c r="CE13" s="22">
        <v>2.7</v>
      </c>
      <c r="CF13" s="22">
        <v>71.5</v>
      </c>
      <c r="CG13" s="22">
        <v>4.88</v>
      </c>
      <c r="CH13" s="22">
        <v>89.69434536000001</v>
      </c>
      <c r="CI13" s="22">
        <v>6.56410342</v>
      </c>
      <c r="CJ13" s="22">
        <v>121.4</v>
      </c>
      <c r="CK13" s="22">
        <v>8.4</v>
      </c>
      <c r="CL13" s="22">
        <v>11.6</v>
      </c>
      <c r="CM13" s="22">
        <v>1.2</v>
      </c>
      <c r="CN13" s="22">
        <v>23.7</v>
      </c>
      <c r="CO13" s="22">
        <v>3</v>
      </c>
    </row>
    <row r="14" spans="1:93" ht="15">
      <c r="A14" s="13" t="s">
        <v>9</v>
      </c>
      <c r="B14" s="23">
        <v>288.3</v>
      </c>
      <c r="C14" s="23">
        <v>5.8</v>
      </c>
      <c r="D14" s="23">
        <v>277.2</v>
      </c>
      <c r="E14" s="23">
        <v>13</v>
      </c>
      <c r="F14" s="23">
        <v>286.2</v>
      </c>
      <c r="G14" s="23">
        <v>16.2</v>
      </c>
      <c r="H14" s="23">
        <v>199</v>
      </c>
      <c r="I14" s="23">
        <v>18.4</v>
      </c>
      <c r="J14" s="23">
        <v>101.4</v>
      </c>
      <c r="K14" s="23">
        <v>10.6</v>
      </c>
      <c r="L14" s="23">
        <v>135</v>
      </c>
      <c r="M14" s="23">
        <v>14</v>
      </c>
      <c r="N14" s="23">
        <v>153.2</v>
      </c>
      <c r="O14" s="23">
        <v>15.8</v>
      </c>
      <c r="P14" s="23">
        <v>229.8</v>
      </c>
      <c r="Q14" s="23">
        <v>24.1</v>
      </c>
      <c r="R14" s="23">
        <v>107.8</v>
      </c>
      <c r="S14" s="23">
        <v>10.9</v>
      </c>
      <c r="T14" s="23">
        <v>150.2</v>
      </c>
      <c r="U14" s="23">
        <v>14.9</v>
      </c>
      <c r="V14" s="23">
        <v>172.4</v>
      </c>
      <c r="W14" s="23">
        <v>17</v>
      </c>
      <c r="X14" s="23">
        <v>270.9</v>
      </c>
      <c r="Y14" s="23">
        <v>27.7</v>
      </c>
      <c r="Z14" s="23">
        <v>136.8</v>
      </c>
      <c r="AA14" s="23">
        <v>14.3</v>
      </c>
      <c r="AB14" s="23">
        <v>186.8</v>
      </c>
      <c r="AC14" s="23">
        <v>19.4</v>
      </c>
      <c r="AD14" s="23">
        <v>213.1</v>
      </c>
      <c r="AE14" s="23">
        <v>21.9</v>
      </c>
      <c r="AF14" s="23">
        <v>338</v>
      </c>
      <c r="AG14" s="23">
        <v>35</v>
      </c>
      <c r="AH14" s="23">
        <v>135</v>
      </c>
      <c r="AI14" s="23">
        <v>13.9</v>
      </c>
      <c r="AJ14" s="23">
        <v>185.9</v>
      </c>
      <c r="AK14" s="23">
        <v>18.9</v>
      </c>
      <c r="AL14" s="23">
        <v>214.3</v>
      </c>
      <c r="AM14" s="23">
        <v>21.2</v>
      </c>
      <c r="AN14" s="23">
        <v>320.8</v>
      </c>
      <c r="AO14" s="23">
        <v>31.9</v>
      </c>
      <c r="AP14" s="23">
        <v>122.1</v>
      </c>
      <c r="AQ14" s="23">
        <v>12.5</v>
      </c>
      <c r="AR14" s="23">
        <v>175.2</v>
      </c>
      <c r="AS14" s="23">
        <v>17.5</v>
      </c>
      <c r="AT14" s="23">
        <v>206.3</v>
      </c>
      <c r="AU14" s="23">
        <v>20.2</v>
      </c>
      <c r="AV14" s="23">
        <v>295.4</v>
      </c>
      <c r="AW14" s="23">
        <v>29.2</v>
      </c>
      <c r="AX14" s="23">
        <v>125.7</v>
      </c>
      <c r="AY14" s="23">
        <v>12</v>
      </c>
      <c r="AZ14" s="23">
        <v>172.2</v>
      </c>
      <c r="BA14" s="23">
        <v>16.1</v>
      </c>
      <c r="BB14" s="23">
        <v>201.8</v>
      </c>
      <c r="BC14" s="23">
        <v>18.5</v>
      </c>
      <c r="BD14" s="23">
        <v>320.5</v>
      </c>
      <c r="BE14" s="23">
        <v>28.8</v>
      </c>
      <c r="BF14" s="23">
        <v>128.4</v>
      </c>
      <c r="BG14" s="23">
        <v>10.8</v>
      </c>
      <c r="BH14" s="23">
        <v>198.9</v>
      </c>
      <c r="BI14" s="23">
        <v>16.3</v>
      </c>
      <c r="BJ14" s="23">
        <v>209.412699</v>
      </c>
      <c r="BK14" s="23">
        <v>17.759864</v>
      </c>
      <c r="BL14" s="23">
        <v>346.4</v>
      </c>
      <c r="BM14" s="23">
        <v>27</v>
      </c>
      <c r="BN14" s="23">
        <v>144.090841</v>
      </c>
      <c r="BO14" s="23">
        <v>9.384352</v>
      </c>
      <c r="BP14" s="23">
        <v>197.4</v>
      </c>
      <c r="BQ14" s="23">
        <v>13</v>
      </c>
      <c r="BR14" s="23">
        <v>228.8</v>
      </c>
      <c r="BS14" s="23">
        <v>14.8</v>
      </c>
      <c r="BT14" s="23">
        <v>348.1</v>
      </c>
      <c r="BU14" s="23">
        <v>22.3</v>
      </c>
      <c r="BV14" s="23">
        <v>115.6</v>
      </c>
      <c r="BW14" s="23">
        <v>8.6</v>
      </c>
      <c r="BX14" s="23">
        <v>204.7</v>
      </c>
      <c r="BY14" s="23">
        <v>13.3</v>
      </c>
      <c r="BZ14" s="23">
        <v>249.9</v>
      </c>
      <c r="CA14" s="23">
        <v>15.7</v>
      </c>
      <c r="CB14" s="23">
        <v>355.458</v>
      </c>
      <c r="CC14" s="23">
        <v>22.483811</v>
      </c>
      <c r="CD14" s="23">
        <v>144.4</v>
      </c>
      <c r="CE14" s="23">
        <v>10</v>
      </c>
      <c r="CF14" s="23">
        <v>192.84</v>
      </c>
      <c r="CG14" s="23">
        <v>13.98</v>
      </c>
      <c r="CH14" s="23">
        <v>217.04324239999994</v>
      </c>
      <c r="CI14" s="23">
        <v>18.174645120000005</v>
      </c>
      <c r="CJ14" s="23">
        <v>317.4</v>
      </c>
      <c r="CK14" s="23">
        <v>24.5</v>
      </c>
      <c r="CL14" s="23">
        <v>121.6</v>
      </c>
      <c r="CM14" s="23">
        <v>19.3</v>
      </c>
      <c r="CN14" s="23">
        <v>185.1</v>
      </c>
      <c r="CO14" s="23">
        <v>32.3</v>
      </c>
    </row>
    <row r="15" spans="1:93" ht="15">
      <c r="A15" s="13" t="s">
        <v>10</v>
      </c>
      <c r="B15" s="22"/>
      <c r="C15" s="22"/>
      <c r="D15" s="22"/>
      <c r="E15" s="22"/>
      <c r="F15" s="22" t="s">
        <v>13</v>
      </c>
      <c r="G15" s="22" t="s">
        <v>13</v>
      </c>
      <c r="H15" s="22">
        <v>1.5</v>
      </c>
      <c r="I15" s="22">
        <v>0.4</v>
      </c>
      <c r="J15" s="22">
        <v>0.3</v>
      </c>
      <c r="K15" s="22" t="s">
        <v>13</v>
      </c>
      <c r="L15" s="22">
        <v>0.4</v>
      </c>
      <c r="M15" s="22" t="s">
        <v>13</v>
      </c>
      <c r="N15" s="22">
        <v>0.4</v>
      </c>
      <c r="O15" s="22" t="s">
        <v>13</v>
      </c>
      <c r="P15" s="22">
        <v>1</v>
      </c>
      <c r="Q15" s="22">
        <v>0.2</v>
      </c>
      <c r="R15" s="22">
        <v>0.8</v>
      </c>
      <c r="S15" s="22">
        <v>0.2</v>
      </c>
      <c r="T15" s="22">
        <v>2</v>
      </c>
      <c r="U15" s="22">
        <v>0.6</v>
      </c>
      <c r="V15" s="22">
        <v>3.1</v>
      </c>
      <c r="W15" s="22">
        <v>0.8</v>
      </c>
      <c r="X15" s="22">
        <v>3.9</v>
      </c>
      <c r="Y15" s="22">
        <v>1</v>
      </c>
      <c r="Z15" s="22">
        <v>0.4</v>
      </c>
      <c r="AA15" s="22">
        <v>0.1</v>
      </c>
      <c r="AB15" s="22">
        <v>1.7</v>
      </c>
      <c r="AC15" s="22">
        <v>0.4</v>
      </c>
      <c r="AD15" s="22">
        <v>2.8</v>
      </c>
      <c r="AE15" s="22">
        <v>0.7</v>
      </c>
      <c r="AF15" s="22">
        <v>4.1</v>
      </c>
      <c r="AG15" s="22">
        <v>1.1</v>
      </c>
      <c r="AH15" s="22">
        <v>1</v>
      </c>
      <c r="AI15" s="22">
        <v>0.3</v>
      </c>
      <c r="AJ15" s="22">
        <v>1.2</v>
      </c>
      <c r="AK15" s="22">
        <v>0.3</v>
      </c>
      <c r="AL15" s="22">
        <v>6.8</v>
      </c>
      <c r="AM15" s="22">
        <v>0.4</v>
      </c>
      <c r="AN15" s="22">
        <v>8.4</v>
      </c>
      <c r="AO15" s="22">
        <v>0.8</v>
      </c>
      <c r="AP15" s="22">
        <v>0.8</v>
      </c>
      <c r="AQ15" s="22">
        <v>0.2</v>
      </c>
      <c r="AR15" s="22">
        <v>2</v>
      </c>
      <c r="AS15" s="22">
        <v>0.5</v>
      </c>
      <c r="AT15" s="22">
        <v>3.7</v>
      </c>
      <c r="AU15" s="22">
        <v>0.9</v>
      </c>
      <c r="AV15" s="22">
        <v>5</v>
      </c>
      <c r="AW15" s="22">
        <v>1.3</v>
      </c>
      <c r="AX15" s="22">
        <v>2</v>
      </c>
      <c r="AY15" s="22">
        <v>0.4</v>
      </c>
      <c r="AZ15" s="22">
        <v>3.9</v>
      </c>
      <c r="BA15" s="22">
        <v>0.9</v>
      </c>
      <c r="BB15" s="22">
        <v>6.3</v>
      </c>
      <c r="BC15" s="22">
        <v>1.4</v>
      </c>
      <c r="BD15" s="22">
        <v>6.3</v>
      </c>
      <c r="BE15" s="22">
        <v>1.7</v>
      </c>
      <c r="BF15" s="22">
        <v>5.2</v>
      </c>
      <c r="BG15" s="22">
        <v>0.5</v>
      </c>
      <c r="BH15" s="22">
        <v>2.6</v>
      </c>
      <c r="BI15" s="22">
        <v>0.6</v>
      </c>
      <c r="BJ15" s="22">
        <v>13.159087</v>
      </c>
      <c r="BK15" s="22">
        <v>1.449371</v>
      </c>
      <c r="BL15" s="22">
        <v>5.2</v>
      </c>
      <c r="BM15" s="22">
        <v>1.3</v>
      </c>
      <c r="BN15" s="22">
        <v>1.661453</v>
      </c>
      <c r="BO15" s="22">
        <v>0.413652</v>
      </c>
      <c r="BP15" s="22">
        <v>3.2</v>
      </c>
      <c r="BQ15" s="22">
        <v>0.8</v>
      </c>
      <c r="BR15" s="22">
        <v>4.5</v>
      </c>
      <c r="BS15" s="22">
        <v>1.1</v>
      </c>
      <c r="BT15" s="22">
        <v>5.7</v>
      </c>
      <c r="BU15" s="22">
        <v>1.4</v>
      </c>
      <c r="BV15" s="22">
        <v>2.7</v>
      </c>
      <c r="BW15" s="22">
        <v>0.4</v>
      </c>
      <c r="BX15" s="22">
        <v>2.4</v>
      </c>
      <c r="BY15" s="22">
        <v>0.6</v>
      </c>
      <c r="BZ15" s="22">
        <v>3.8</v>
      </c>
      <c r="CA15" s="22">
        <v>1.1</v>
      </c>
      <c r="CB15" s="22">
        <v>5.493</v>
      </c>
      <c r="CC15" s="22">
        <v>1.932181</v>
      </c>
      <c r="CD15" s="22">
        <v>1.7</v>
      </c>
      <c r="CE15" s="22">
        <v>0.8</v>
      </c>
      <c r="CF15" s="22">
        <v>3.36</v>
      </c>
      <c r="CG15" s="22">
        <v>1.51</v>
      </c>
      <c r="CH15" s="22">
        <v>5.04945</v>
      </c>
      <c r="CI15" s="22">
        <v>2.3370924699999995</v>
      </c>
      <c r="CJ15" s="22">
        <v>6.7</v>
      </c>
      <c r="CK15" s="22">
        <v>3</v>
      </c>
      <c r="CL15" s="22">
        <v>1.2</v>
      </c>
      <c r="CM15" s="22">
        <v>0.5</v>
      </c>
      <c r="CN15" s="22">
        <v>3.7</v>
      </c>
      <c r="CO15" s="22">
        <v>1.4</v>
      </c>
    </row>
    <row r="16" spans="1:93" ht="15.75" thickBot="1">
      <c r="A16" s="12" t="s">
        <v>0</v>
      </c>
      <c r="B16" s="24">
        <v>934.2</v>
      </c>
      <c r="C16" s="25">
        <v>22.7</v>
      </c>
      <c r="D16" s="24">
        <v>995.5</v>
      </c>
      <c r="E16" s="25">
        <v>48.6</v>
      </c>
      <c r="F16" s="24">
        <v>943.3</v>
      </c>
      <c r="G16" s="25">
        <v>69.5</v>
      </c>
      <c r="H16" s="24">
        <v>654</v>
      </c>
      <c r="I16" s="25">
        <v>89.80000000000001</v>
      </c>
      <c r="J16" s="24">
        <v>207.60000000000002</v>
      </c>
      <c r="K16" s="25">
        <v>24.9</v>
      </c>
      <c r="L16" s="24">
        <v>418.2</v>
      </c>
      <c r="M16" s="25">
        <v>59.099999999999994</v>
      </c>
      <c r="N16" s="24">
        <v>587.9</v>
      </c>
      <c r="O16" s="25">
        <v>91.2</v>
      </c>
      <c r="P16" s="24">
        <v>802.9</v>
      </c>
      <c r="Q16" s="25">
        <v>118.5</v>
      </c>
      <c r="R16" s="24">
        <f>SUM(R9:R15)</f>
        <v>263.1</v>
      </c>
      <c r="S16" s="25">
        <v>32.4</v>
      </c>
      <c r="T16" s="24">
        <v>501</v>
      </c>
      <c r="U16" s="25">
        <v>70.6</v>
      </c>
      <c r="V16" s="24">
        <f aca="true" t="shared" si="0" ref="V16:AA16">SUM(V9:V15)</f>
        <v>685.2</v>
      </c>
      <c r="W16" s="25">
        <f t="shared" si="0"/>
        <v>101.5</v>
      </c>
      <c r="X16" s="24">
        <f t="shared" si="0"/>
        <v>905.8999999999999</v>
      </c>
      <c r="Y16" s="25">
        <f t="shared" si="0"/>
        <v>130.79999999999998</v>
      </c>
      <c r="Z16" s="24">
        <f t="shared" si="0"/>
        <v>273.3</v>
      </c>
      <c r="AA16" s="25">
        <f t="shared" si="0"/>
        <v>35.50000000000001</v>
      </c>
      <c r="AB16" s="24">
        <f aca="true" t="shared" si="1" ref="AB16:AI16">SUM(AB9:AB15)</f>
        <v>517.8</v>
      </c>
      <c r="AC16" s="25">
        <f t="shared" si="1"/>
        <v>76.9</v>
      </c>
      <c r="AD16" s="24">
        <f t="shared" si="1"/>
        <v>712.0999999999999</v>
      </c>
      <c r="AE16" s="25">
        <f t="shared" si="1"/>
        <v>111.7</v>
      </c>
      <c r="AF16" s="24">
        <f t="shared" si="1"/>
        <v>980.8000000000001</v>
      </c>
      <c r="AG16" s="25">
        <f t="shared" si="1"/>
        <v>147.1</v>
      </c>
      <c r="AH16" s="24">
        <f t="shared" si="1"/>
        <v>284.9</v>
      </c>
      <c r="AI16" s="25">
        <f t="shared" si="1"/>
        <v>36.099999999999994</v>
      </c>
      <c r="AJ16" s="24">
        <f aca="true" t="shared" si="2" ref="AJ16:AQ16">SUM(AJ9:AJ15)</f>
        <v>541.8</v>
      </c>
      <c r="AK16" s="25">
        <f t="shared" si="2"/>
        <v>76.7</v>
      </c>
      <c r="AL16" s="24">
        <f t="shared" si="2"/>
        <v>751.5999999999999</v>
      </c>
      <c r="AM16" s="25">
        <f t="shared" si="2"/>
        <v>113.50000000000001</v>
      </c>
      <c r="AN16" s="24">
        <f t="shared" si="2"/>
        <v>1003.4999999999999</v>
      </c>
      <c r="AO16" s="25">
        <f t="shared" si="2"/>
        <v>146.20000000000002</v>
      </c>
      <c r="AP16" s="24">
        <f t="shared" si="2"/>
        <v>268.40000000000003</v>
      </c>
      <c r="AQ16" s="25">
        <f t="shared" si="2"/>
        <v>36.2</v>
      </c>
      <c r="AR16" s="24">
        <f aca="true" t="shared" si="3" ref="AR16:AW16">SUM(AR9:AR15)</f>
        <v>514.7</v>
      </c>
      <c r="AS16" s="25">
        <f t="shared" si="3"/>
        <v>77.4</v>
      </c>
      <c r="AT16" s="24">
        <f t="shared" si="3"/>
        <v>713.5</v>
      </c>
      <c r="AU16" s="25">
        <f t="shared" si="3"/>
        <v>112.7</v>
      </c>
      <c r="AV16" s="24">
        <f t="shared" si="3"/>
        <v>944.9</v>
      </c>
      <c r="AW16" s="25">
        <f t="shared" si="3"/>
        <v>143.50000000000003</v>
      </c>
      <c r="AX16" s="24">
        <f aca="true" t="shared" si="4" ref="AX16:BC16">SUM(AX9:AX15)</f>
        <v>249.8</v>
      </c>
      <c r="AY16" s="25">
        <f t="shared" si="4"/>
        <v>30.099999999999998</v>
      </c>
      <c r="AZ16" s="24">
        <f t="shared" si="4"/>
        <v>489.4</v>
      </c>
      <c r="BA16" s="25">
        <f t="shared" si="4"/>
        <v>69.5</v>
      </c>
      <c r="BB16" s="24">
        <f t="shared" si="4"/>
        <v>689.3</v>
      </c>
      <c r="BC16" s="25">
        <f t="shared" si="4"/>
        <v>104.80000000000001</v>
      </c>
      <c r="BD16" s="24">
        <f aca="true" t="shared" si="5" ref="BD16:BK16">SUM(BD9:BD15)</f>
        <v>938</v>
      </c>
      <c r="BE16" s="25">
        <f t="shared" si="5"/>
        <v>135.20000000000002</v>
      </c>
      <c r="BF16" s="24">
        <f t="shared" si="5"/>
        <v>268.8</v>
      </c>
      <c r="BG16" s="25">
        <f t="shared" si="5"/>
        <v>31.8</v>
      </c>
      <c r="BH16" s="24">
        <f t="shared" si="5"/>
        <v>508.20000000000005</v>
      </c>
      <c r="BI16" s="25">
        <f t="shared" si="5"/>
        <v>65.6</v>
      </c>
      <c r="BJ16" s="24">
        <f t="shared" si="5"/>
        <v>684.50922</v>
      </c>
      <c r="BK16" s="25">
        <f t="shared" si="5"/>
        <v>96.575405</v>
      </c>
      <c r="BL16" s="24">
        <f aca="true" t="shared" si="6" ref="BL16:BQ16">SUM(BL9:BL15)</f>
        <v>947.4</v>
      </c>
      <c r="BM16" s="25">
        <f t="shared" si="6"/>
        <v>122.99999999999999</v>
      </c>
      <c r="BN16" s="24">
        <f t="shared" si="6"/>
        <v>278.919259</v>
      </c>
      <c r="BO16" s="25">
        <f t="shared" si="6"/>
        <v>30.910674</v>
      </c>
      <c r="BP16" s="24">
        <f t="shared" si="6"/>
        <v>516.6</v>
      </c>
      <c r="BQ16" s="25">
        <f t="shared" si="6"/>
        <v>67.4</v>
      </c>
      <c r="BR16" s="24">
        <f aca="true" t="shared" si="7" ref="BR16:BW16">SUM(BR9:BR15)</f>
        <v>711.5</v>
      </c>
      <c r="BS16" s="25">
        <f t="shared" si="7"/>
        <v>99.29999999999998</v>
      </c>
      <c r="BT16" s="24">
        <f t="shared" si="7"/>
        <v>962.2</v>
      </c>
      <c r="BU16" s="25">
        <f t="shared" si="7"/>
        <v>124.7</v>
      </c>
      <c r="BV16" s="24">
        <f t="shared" si="7"/>
        <v>247.1</v>
      </c>
      <c r="BW16" s="25">
        <f t="shared" si="7"/>
        <v>30.39</v>
      </c>
      <c r="BX16" s="24">
        <f aca="true" t="shared" si="8" ref="BX16:CE16">SUM(BX9:BX15)</f>
        <v>533.1</v>
      </c>
      <c r="BY16" s="25">
        <f t="shared" si="8"/>
        <v>67.89999999999999</v>
      </c>
      <c r="BZ16" s="24">
        <f t="shared" si="8"/>
        <v>741.3999999999999</v>
      </c>
      <c r="CA16" s="25">
        <f t="shared" si="8"/>
        <v>101.89999999999999</v>
      </c>
      <c r="CB16" s="24">
        <f t="shared" si="8"/>
        <v>973.179</v>
      </c>
      <c r="CC16" s="25">
        <f t="shared" si="8"/>
        <v>128.05463200000003</v>
      </c>
      <c r="CD16" s="24">
        <f t="shared" si="8"/>
        <v>263.90000000000003</v>
      </c>
      <c r="CE16" s="25">
        <f t="shared" si="8"/>
        <v>25.700000000000003</v>
      </c>
      <c r="CF16" s="24">
        <f aca="true" t="shared" si="9" ref="CF16:CM16">SUM(CF9:CF15)</f>
        <v>460.6700000000001</v>
      </c>
      <c r="CG16" s="25">
        <f t="shared" si="9"/>
        <v>52.809999999999995</v>
      </c>
      <c r="CH16" s="24">
        <f t="shared" si="9"/>
        <v>614.39073758</v>
      </c>
      <c r="CI16" s="25">
        <f t="shared" si="9"/>
        <v>77.67659477000001</v>
      </c>
      <c r="CJ16" s="24">
        <f t="shared" si="9"/>
        <v>800.8</v>
      </c>
      <c r="CK16" s="25">
        <f t="shared" si="9"/>
        <v>94.7</v>
      </c>
      <c r="CL16" s="24">
        <f t="shared" si="9"/>
        <v>185.6</v>
      </c>
      <c r="CM16" s="25">
        <f t="shared" si="9"/>
        <v>28.1</v>
      </c>
      <c r="CN16" s="24">
        <f>SUM(CN9:CN15)</f>
        <v>355.3</v>
      </c>
      <c r="CO16" s="25">
        <f>SUM(CO9:CO15)</f>
        <v>58.49999999999999</v>
      </c>
    </row>
  </sheetData>
  <sheetProtection/>
  <mergeCells count="46">
    <mergeCell ref="CN7:CO7"/>
    <mergeCell ref="BX7:BY7"/>
    <mergeCell ref="BP7:BQ7"/>
    <mergeCell ref="BN7:BO7"/>
    <mergeCell ref="BF7:BG7"/>
    <mergeCell ref="BD7:BE7"/>
    <mergeCell ref="AX7:AY7"/>
    <mergeCell ref="BV7:BW7"/>
    <mergeCell ref="BT7:BU7"/>
    <mergeCell ref="BL7:BM7"/>
    <mergeCell ref="BB7:BC7"/>
    <mergeCell ref="AL7:AM7"/>
    <mergeCell ref="AZ7:BA7"/>
    <mergeCell ref="BH7:BI7"/>
    <mergeCell ref="BJ7:BK7"/>
    <mergeCell ref="BR7:BS7"/>
    <mergeCell ref="AF7:AG7"/>
    <mergeCell ref="AT7:AU7"/>
    <mergeCell ref="AR7:AS7"/>
    <mergeCell ref="AV7:AW7"/>
    <mergeCell ref="AH7:AI7"/>
    <mergeCell ref="AN7:AO7"/>
    <mergeCell ref="V7:W7"/>
    <mergeCell ref="R7:S7"/>
    <mergeCell ref="P7:Q7"/>
    <mergeCell ref="AP7:AQ7"/>
    <mergeCell ref="N7:O7"/>
    <mergeCell ref="AD7:AE7"/>
    <mergeCell ref="AB7:AC7"/>
    <mergeCell ref="X7:Y7"/>
    <mergeCell ref="AJ7:AK7"/>
    <mergeCell ref="Z7:AA7"/>
    <mergeCell ref="B7:C7"/>
    <mergeCell ref="D7:E7"/>
    <mergeCell ref="F7:G7"/>
    <mergeCell ref="H7:I7"/>
    <mergeCell ref="T7:U7"/>
    <mergeCell ref="L7:M7"/>
    <mergeCell ref="J7:K7"/>
    <mergeCell ref="CL7:CM7"/>
    <mergeCell ref="CJ7:CK7"/>
    <mergeCell ref="CH7:CI7"/>
    <mergeCell ref="CF7:CG7"/>
    <mergeCell ref="CD7:CE7"/>
    <mergeCell ref="BZ7:CA7"/>
    <mergeCell ref="CB7:CC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5:C56"/>
  <sheetViews>
    <sheetView zoomScalePageLayoutView="0" workbookViewId="0" topLeftCell="A34">
      <selection activeCell="K20" sqref="K20"/>
    </sheetView>
  </sheetViews>
  <sheetFormatPr defaultColWidth="9.140625" defaultRowHeight="15"/>
  <cols>
    <col min="1" max="1" width="57.00390625" style="0" customWidth="1"/>
    <col min="2" max="2" width="18.28125" style="0" bestFit="1" customWidth="1"/>
    <col min="3" max="4" width="18.421875" style="0" bestFit="1" customWidth="1"/>
  </cols>
  <sheetData>
    <row r="5" ht="18">
      <c r="A5" s="6" t="s">
        <v>26</v>
      </c>
    </row>
    <row r="6" ht="21">
      <c r="A6" s="2"/>
    </row>
    <row r="7" spans="1:3" ht="15.75" thickBot="1">
      <c r="A7" s="12" t="s">
        <v>24</v>
      </c>
      <c r="B7" s="14" t="s">
        <v>21</v>
      </c>
      <c r="C7" s="15" t="s">
        <v>23</v>
      </c>
    </row>
    <row r="8" spans="1:3" ht="15.75" thickBot="1">
      <c r="A8" s="17">
        <v>2009</v>
      </c>
      <c r="B8" s="24">
        <v>934.2</v>
      </c>
      <c r="C8" s="25">
        <v>22.7</v>
      </c>
    </row>
    <row r="9" spans="1:3" ht="15.75" thickBot="1">
      <c r="A9" s="17">
        <v>2010</v>
      </c>
      <c r="B9" s="24">
        <v>995.5</v>
      </c>
      <c r="C9" s="25">
        <v>48.6</v>
      </c>
    </row>
    <row r="10" spans="1:3" ht="15.75" thickBot="1">
      <c r="A10" s="17">
        <v>2011</v>
      </c>
      <c r="B10" s="24">
        <v>943.3</v>
      </c>
      <c r="C10" s="25">
        <v>69.5</v>
      </c>
    </row>
    <row r="11" spans="1:3" ht="15.75" thickBot="1">
      <c r="A11" s="27">
        <v>2012</v>
      </c>
      <c r="B11" s="24">
        <v>654</v>
      </c>
      <c r="C11" s="25">
        <v>89.80000000000001</v>
      </c>
    </row>
    <row r="12" spans="1:3" ht="15.75" thickBot="1">
      <c r="A12" s="17">
        <v>2013</v>
      </c>
      <c r="B12" s="24">
        <v>802.9</v>
      </c>
      <c r="C12" s="25">
        <v>118.5</v>
      </c>
    </row>
    <row r="13" spans="1:3" ht="15.75" thickBot="1">
      <c r="A13" s="41">
        <v>2014</v>
      </c>
      <c r="B13" s="24">
        <v>905.9</v>
      </c>
      <c r="C13" s="25">
        <v>130.8</v>
      </c>
    </row>
    <row r="14" spans="1:3" ht="15.75" thickBot="1">
      <c r="A14" s="41">
        <v>2015</v>
      </c>
      <c r="B14" s="24">
        <v>980.8</v>
      </c>
      <c r="C14" s="25">
        <v>147.1</v>
      </c>
    </row>
    <row r="15" spans="1:3" ht="15.75" thickBot="1">
      <c r="A15" s="41">
        <v>2016</v>
      </c>
      <c r="B15" s="24">
        <v>1003.5</v>
      </c>
      <c r="C15" s="25">
        <v>146.2</v>
      </c>
    </row>
    <row r="16" spans="1:3" ht="15.75" thickBot="1">
      <c r="A16" s="41">
        <v>2017</v>
      </c>
      <c r="B16" s="24">
        <v>944.9</v>
      </c>
      <c r="C16" s="25">
        <v>143.50000000000003</v>
      </c>
    </row>
    <row r="17" spans="1:3" ht="15.75" thickBot="1">
      <c r="A17" s="45">
        <v>2018</v>
      </c>
      <c r="B17" s="24">
        <v>937.9</v>
      </c>
      <c r="C17" s="25">
        <v>135.12</v>
      </c>
    </row>
    <row r="18" spans="1:3" ht="15.75" thickBot="1">
      <c r="A18" s="49">
        <v>2019</v>
      </c>
      <c r="B18" s="24">
        <v>947.5</v>
      </c>
      <c r="C18" s="25">
        <v>122.99999999999999</v>
      </c>
    </row>
    <row r="19" spans="1:3" ht="15.75" thickBot="1">
      <c r="A19" s="53">
        <v>2020</v>
      </c>
      <c r="B19" s="24">
        <v>962.2</v>
      </c>
      <c r="C19" s="25">
        <v>124.7</v>
      </c>
    </row>
    <row r="20" spans="1:3" ht="15.75" thickBot="1">
      <c r="A20" s="57">
        <v>2021</v>
      </c>
      <c r="B20" s="24">
        <v>973.2</v>
      </c>
      <c r="C20" s="25">
        <v>128.1</v>
      </c>
    </row>
    <row r="21" spans="1:3" ht="15.75" thickBot="1">
      <c r="A21" s="61">
        <v>2022</v>
      </c>
      <c r="B21" s="24">
        <v>800.8</v>
      </c>
      <c r="C21" s="25">
        <v>94.7</v>
      </c>
    </row>
    <row r="22" spans="1:3" ht="15.75" thickBot="1">
      <c r="A22" s="17" t="s">
        <v>4</v>
      </c>
      <c r="B22" s="24">
        <v>207.60000000000002</v>
      </c>
      <c r="C22" s="25">
        <v>24.9</v>
      </c>
    </row>
    <row r="23" spans="1:3" ht="15.75" thickBot="1">
      <c r="A23" s="17" t="s">
        <v>5</v>
      </c>
      <c r="B23" s="24">
        <v>418.2</v>
      </c>
      <c r="C23" s="25">
        <v>59.099999999999994</v>
      </c>
    </row>
    <row r="24" spans="1:3" ht="15.75" thickBot="1">
      <c r="A24" s="26" t="s">
        <v>27</v>
      </c>
      <c r="B24" s="24">
        <v>587.9</v>
      </c>
      <c r="C24" s="25">
        <v>91.2</v>
      </c>
    </row>
    <row r="25" spans="1:3" ht="15.75" thickBot="1">
      <c r="A25" s="28" t="s">
        <v>28</v>
      </c>
      <c r="B25" s="24">
        <v>263.1</v>
      </c>
      <c r="C25" s="25">
        <v>32.4</v>
      </c>
    </row>
    <row r="26" spans="1:3" ht="15.75" thickBot="1">
      <c r="A26" s="29" t="s">
        <v>29</v>
      </c>
      <c r="B26" s="24">
        <v>501</v>
      </c>
      <c r="C26" s="25">
        <v>70.6</v>
      </c>
    </row>
    <row r="27" spans="1:3" ht="15.75" thickBot="1">
      <c r="A27" s="30" t="s">
        <v>31</v>
      </c>
      <c r="B27" s="24">
        <v>685.2</v>
      </c>
      <c r="C27" s="25">
        <v>101.5</v>
      </c>
    </row>
    <row r="28" spans="1:3" ht="15.75" thickBot="1">
      <c r="A28" s="32" t="s">
        <v>32</v>
      </c>
      <c r="B28" s="24">
        <v>273.3</v>
      </c>
      <c r="C28" s="25">
        <v>35.5</v>
      </c>
    </row>
    <row r="29" spans="1:3" ht="15.75" thickBot="1">
      <c r="A29" s="33" t="s">
        <v>33</v>
      </c>
      <c r="B29" s="24">
        <v>514.2</v>
      </c>
      <c r="C29" s="25">
        <v>76.3</v>
      </c>
    </row>
    <row r="30" spans="1:3" ht="15.75" thickBot="1">
      <c r="A30" s="34" t="s">
        <v>34</v>
      </c>
      <c r="B30" s="24">
        <v>712.1</v>
      </c>
      <c r="C30" s="25">
        <v>111.7</v>
      </c>
    </row>
    <row r="31" spans="1:3" ht="15.75" thickBot="1">
      <c r="A31" s="35" t="s">
        <v>35</v>
      </c>
      <c r="B31" s="24">
        <v>284.9</v>
      </c>
      <c r="C31" s="25">
        <v>36.099999999999994</v>
      </c>
    </row>
    <row r="32" spans="1:3" ht="15.75" thickBot="1">
      <c r="A32" s="36" t="s">
        <v>36</v>
      </c>
      <c r="B32" s="24">
        <v>541.8</v>
      </c>
      <c r="C32" s="25">
        <v>76.7</v>
      </c>
    </row>
    <row r="33" spans="1:3" ht="15.75" thickBot="1">
      <c r="A33" s="37" t="s">
        <v>37</v>
      </c>
      <c r="B33" s="24">
        <v>751.6</v>
      </c>
      <c r="C33" s="25">
        <v>113.5</v>
      </c>
    </row>
    <row r="34" spans="1:3" ht="15.75" thickBot="1">
      <c r="A34" s="38" t="s">
        <v>38</v>
      </c>
      <c r="B34" s="24">
        <v>268.40000000000003</v>
      </c>
      <c r="C34" s="25">
        <v>36.2</v>
      </c>
    </row>
    <row r="35" spans="1:3" ht="15.75" thickBot="1">
      <c r="A35" s="39" t="s">
        <v>39</v>
      </c>
      <c r="B35" s="24">
        <v>514.7</v>
      </c>
      <c r="C35" s="25">
        <v>77.4</v>
      </c>
    </row>
    <row r="36" spans="1:3" ht="15.75" thickBot="1">
      <c r="A36" s="40" t="s">
        <v>40</v>
      </c>
      <c r="B36" s="24">
        <v>713.5</v>
      </c>
      <c r="C36" s="25">
        <v>122.7</v>
      </c>
    </row>
    <row r="37" spans="1:3" ht="15.75" thickBot="1">
      <c r="A37" s="42" t="s">
        <v>41</v>
      </c>
      <c r="B37" s="24">
        <v>249.8</v>
      </c>
      <c r="C37" s="25">
        <v>30.099999999999998</v>
      </c>
    </row>
    <row r="38" spans="1:3" ht="15.75" thickBot="1">
      <c r="A38" s="43" t="s">
        <v>42</v>
      </c>
      <c r="B38" s="24">
        <v>489.4</v>
      </c>
      <c r="C38" s="25">
        <v>69.5</v>
      </c>
    </row>
    <row r="39" spans="1:3" ht="15.75" thickBot="1">
      <c r="A39" s="44" t="s">
        <v>43</v>
      </c>
      <c r="B39" s="24">
        <v>689.3</v>
      </c>
      <c r="C39" s="25">
        <v>104.8</v>
      </c>
    </row>
    <row r="40" spans="1:3" ht="15.75" thickBot="1">
      <c r="A40" s="46" t="s">
        <v>44</v>
      </c>
      <c r="B40" s="24">
        <v>268.8</v>
      </c>
      <c r="C40" s="25">
        <v>31.8</v>
      </c>
    </row>
    <row r="41" spans="1:3" ht="15.75" thickBot="1">
      <c r="A41" s="47" t="s">
        <v>45</v>
      </c>
      <c r="B41" s="24">
        <v>508.2</v>
      </c>
      <c r="C41" s="25">
        <v>65.6</v>
      </c>
    </row>
    <row r="42" spans="1:3" ht="15.75" thickBot="1">
      <c r="A42" s="48" t="s">
        <v>46</v>
      </c>
      <c r="B42" s="24">
        <v>684.5</v>
      </c>
      <c r="C42" s="25">
        <v>96.6</v>
      </c>
    </row>
    <row r="43" spans="1:3" ht="15.75" thickBot="1">
      <c r="A43" s="50" t="s">
        <v>48</v>
      </c>
      <c r="B43" s="24">
        <v>278.919259</v>
      </c>
      <c r="C43" s="25">
        <v>30.910674</v>
      </c>
    </row>
    <row r="44" spans="1:3" ht="15.75" thickBot="1">
      <c r="A44" s="51" t="s">
        <v>49</v>
      </c>
      <c r="B44" s="24">
        <v>516.6</v>
      </c>
      <c r="C44" s="25">
        <v>67.4</v>
      </c>
    </row>
    <row r="45" spans="1:3" ht="15.75" thickBot="1">
      <c r="A45" s="52" t="s">
        <v>50</v>
      </c>
      <c r="B45" s="24">
        <v>711.5</v>
      </c>
      <c r="C45" s="25">
        <v>99.29999999999998</v>
      </c>
    </row>
    <row r="46" spans="1:3" ht="15.75" thickBot="1">
      <c r="A46" s="54" t="s">
        <v>51</v>
      </c>
      <c r="B46" s="24">
        <v>247.1</v>
      </c>
      <c r="C46" s="25">
        <v>30.39</v>
      </c>
    </row>
    <row r="47" spans="1:3" ht="15.75" thickBot="1">
      <c r="A47" s="55" t="s">
        <v>52</v>
      </c>
      <c r="B47" s="24">
        <v>533.1</v>
      </c>
      <c r="C47" s="25">
        <v>67.89999999999999</v>
      </c>
    </row>
    <row r="48" spans="1:3" ht="15.75" thickBot="1">
      <c r="A48" s="56" t="s">
        <v>53</v>
      </c>
      <c r="B48" s="24">
        <v>741.4</v>
      </c>
      <c r="C48" s="25">
        <v>101.9</v>
      </c>
    </row>
    <row r="49" spans="1:3" ht="15.75" thickBot="1">
      <c r="A49" s="58" t="s">
        <v>54</v>
      </c>
      <c r="B49" s="24">
        <v>263.9</v>
      </c>
      <c r="C49" s="25">
        <v>25.7</v>
      </c>
    </row>
    <row r="50" spans="1:3" ht="15.75" thickBot="1">
      <c r="A50" s="59" t="s">
        <v>55</v>
      </c>
      <c r="B50" s="24">
        <v>460.67</v>
      </c>
      <c r="C50" s="25">
        <v>52.81</v>
      </c>
    </row>
    <row r="51" spans="1:3" ht="15.75" thickBot="1">
      <c r="A51" s="60" t="s">
        <v>56</v>
      </c>
      <c r="B51" s="24">
        <v>614.39073758</v>
      </c>
      <c r="C51" s="25">
        <v>77.67659477000001</v>
      </c>
    </row>
    <row r="52" spans="1:3" ht="15.75" thickBot="1">
      <c r="A52" s="62" t="s">
        <v>57</v>
      </c>
      <c r="B52" s="24">
        <v>185.6</v>
      </c>
      <c r="C52" s="25">
        <v>28.1</v>
      </c>
    </row>
    <row r="53" spans="1:3" ht="15.75" thickBot="1">
      <c r="A53" s="63" t="s">
        <v>59</v>
      </c>
      <c r="B53" s="24">
        <v>355.3</v>
      </c>
      <c r="C53" s="25">
        <v>58.49999999999999</v>
      </c>
    </row>
    <row r="56" ht="15">
      <c r="A56" s="3" t="s">
        <v>47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OVE Shema pregled - stevila in moci</dc:title>
  <dc:subject/>
  <dc:creator>Borut Rajer</dc:creator>
  <cp:keywords/>
  <dc:description/>
  <cp:lastModifiedBy>Iztok Gornjak</cp:lastModifiedBy>
  <dcterms:created xsi:type="dcterms:W3CDTF">2013-07-11T12:29:51Z</dcterms:created>
  <dcterms:modified xsi:type="dcterms:W3CDTF">2023-08-17T12:43:26Z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odročje">
    <vt:lpwstr>;#Mesečna poročila;#</vt:lpwstr>
  </property>
  <property fmtid="{D5CDD505-2E9C-101B-9397-08002B2CF9AE}" pid="3" name="_dlc_DocId">
    <vt:lpwstr>IZHOD-725-124</vt:lpwstr>
  </property>
  <property fmtid="{D5CDD505-2E9C-101B-9397-08002B2CF9AE}" pid="4" name="_dlc_DocIdItemGuid">
    <vt:lpwstr>2e06d104-d3ab-4975-8d21-d9ebaa0ebe54</vt:lpwstr>
  </property>
  <property fmtid="{D5CDD505-2E9C-101B-9397-08002B2CF9AE}" pid="5" name="_dlc_DocIdUrl">
    <vt:lpwstr>http://eis.borzen.local/SORR/_layouts/DocIdRedir.aspx?ID=IZHOD-725-124, IZHOD-725-124</vt:lpwstr>
  </property>
  <property fmtid="{D5CDD505-2E9C-101B-9397-08002B2CF9AE}" pid="6" name="Odhodna pošta">
    <vt:lpwstr>0</vt:lpwstr>
  </property>
</Properties>
</file>